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Default Extension="vml" ContentType="application/vnd.openxmlformats-officedocument.vmlDrawing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480" windowHeight="4725" tabRatio="699" firstSheet="79" activeTab="84"/>
  </bookViews>
  <sheets>
    <sheet name="laroux" sheetId="1" state="hidden" r:id="rId1"/>
    <sheet name="评估汇总1" sheetId="2" r:id="rId2"/>
    <sheet name="分类汇总2" sheetId="3" r:id="rId3"/>
    <sheet name="流动汇总3" sheetId="4" r:id="rId4"/>
    <sheet name="现金3-1-1" sheetId="5" r:id="rId5"/>
    <sheet name="银行存款3-1-2" sheetId="6" r:id="rId6"/>
    <sheet name="其他货币3-1-3" sheetId="7" r:id="rId7"/>
    <sheet name="短投汇总3-2" sheetId="8" r:id="rId8"/>
    <sheet name="短投股票3-2-1" sheetId="9" r:id="rId9"/>
    <sheet name="短投债券3-2-2" sheetId="10" r:id="rId10"/>
    <sheet name="应收票据3-3" sheetId="11" r:id="rId11"/>
    <sheet name="应收帐款3-4" sheetId="12" r:id="rId12"/>
    <sheet name="应收股利3-5" sheetId="13" r:id="rId13"/>
    <sheet name="应收利息3-6" sheetId="14" r:id="rId14"/>
    <sheet name="预付帐款3-7" sheetId="15" r:id="rId15"/>
    <sheet name="应收补贴款3-8" sheetId="16" r:id="rId16"/>
    <sheet name="其它应收3-9" sheetId="17" r:id="rId17"/>
    <sheet name="存货汇总3-10" sheetId="18" r:id="rId18"/>
    <sheet name="原材料3-10-1" sheetId="19" r:id="rId19"/>
    <sheet name="材料采购3-10-2" sheetId="20" r:id="rId20"/>
    <sheet name="在库低值3-10-3" sheetId="21" r:id="rId21"/>
    <sheet name="包装物3-10-4" sheetId="22" r:id="rId22"/>
    <sheet name="委托加工3-10-5" sheetId="23" r:id="rId23"/>
    <sheet name="产成品3-10-6" sheetId="24" r:id="rId24"/>
    <sheet name="在产品3-10-7" sheetId="25" r:id="rId25"/>
    <sheet name="发出商品3-10-8" sheetId="26" r:id="rId26"/>
    <sheet name="在用低值3-10-9" sheetId="27" r:id="rId27"/>
    <sheet name="委托代销3-10-10" sheetId="28" r:id="rId28"/>
    <sheet name="受托代销3-10-11" sheetId="29" r:id="rId29"/>
    <sheet name="待摊费用3-11" sheetId="30" r:id="rId30"/>
    <sheet name="待处理流动3-12" sheetId="31" r:id="rId31"/>
    <sheet name="一年内长期债券3-13" sheetId="32" r:id="rId32"/>
    <sheet name="其他流动3-14" sheetId="33" r:id="rId33"/>
    <sheet name="长期投资汇总4" sheetId="34" r:id="rId34"/>
    <sheet name="长投股票4-1" sheetId="35" r:id="rId35"/>
    <sheet name="长投债券4-2" sheetId="36" r:id="rId36"/>
    <sheet name="长投其他4-3" sheetId="37" r:id="rId37"/>
    <sheet name="固定汇总5" sheetId="38" r:id="rId38"/>
    <sheet name="房屋5-1-1" sheetId="39" r:id="rId39"/>
    <sheet name="构筑物5-1-2" sheetId="40" r:id="rId40"/>
    <sheet name="构筑物5-1-2路面" sheetId="41" r:id="rId41"/>
    <sheet name="构筑物5-1-2路基" sheetId="42" r:id="rId42"/>
    <sheet name="构筑物5-1-2通道" sheetId="43" r:id="rId43"/>
    <sheet name="构筑物5-1-2涵洞" sheetId="44" r:id="rId44"/>
    <sheet name="构筑物5-1-2路线交叉" sheetId="45" r:id="rId45"/>
    <sheet name="构筑物5-1-2沿线设施" sheetId="46" r:id="rId46"/>
    <sheet name="构筑物5-1-2桥梁" sheetId="47" r:id="rId47"/>
    <sheet name="管道5-1-3" sheetId="48" r:id="rId48"/>
    <sheet name="表5-1-3井巷工程" sheetId="49" r:id="rId49"/>
    <sheet name="机器设备5-2-1" sheetId="50" r:id="rId50"/>
    <sheet name="车辆5-2-2" sheetId="51" r:id="rId51"/>
    <sheet name="电子设备5-2-3" sheetId="52" r:id="rId52"/>
    <sheet name="工程物资5-3" sheetId="53" r:id="rId53"/>
    <sheet name="在建土建5-4-1" sheetId="54" r:id="rId54"/>
    <sheet name="在建设备5-4-2" sheetId="55" r:id="rId55"/>
    <sheet name="固定清理5-5" sheetId="56" r:id="rId56"/>
    <sheet name="待处理固定5-6" sheetId="57" r:id="rId57"/>
    <sheet name="土地使用权6-1" sheetId="58" r:id="rId58"/>
    <sheet name="其他无形6-2" sheetId="59" r:id="rId59"/>
    <sheet name="开办费7-1" sheetId="60" r:id="rId60"/>
    <sheet name="长期待摊7-2" sheetId="61" r:id="rId61"/>
    <sheet name="其他长期资产8-1" sheetId="62" r:id="rId62"/>
    <sheet name="递延税款借项8-2" sheetId="63" r:id="rId63"/>
    <sheet name="流动负债汇总9" sheetId="64" r:id="rId64"/>
    <sheet name="短期借款9-1" sheetId="65" r:id="rId65"/>
    <sheet name="应付票据9-2" sheetId="66" r:id="rId66"/>
    <sheet name="应付帐款9-3" sheetId="67" r:id="rId67"/>
    <sheet name="预收帐款9-4" sheetId="68" r:id="rId68"/>
    <sheet name="代销商品款9-5" sheetId="69" r:id="rId69"/>
    <sheet name="其他应付9-6" sheetId="70" r:id="rId70"/>
    <sheet name="应付工资9-7" sheetId="71" r:id="rId71"/>
    <sheet name="应付福利9-8" sheetId="72" r:id="rId72"/>
    <sheet name="应交税金9-9" sheetId="73" r:id="rId73"/>
    <sheet name="应付利润9-10" sheetId="74" r:id="rId74"/>
    <sheet name="其他应交款9-11" sheetId="75" r:id="rId75"/>
    <sheet name="预提费用9-12" sheetId="76" r:id="rId76"/>
    <sheet name="一年内长期负债9-13" sheetId="77" r:id="rId77"/>
    <sheet name="其他流动负债9-14" sheetId="78" r:id="rId78"/>
    <sheet name="长期负债汇总10" sheetId="79" r:id="rId79"/>
    <sheet name="长期借款10-1" sheetId="80" r:id="rId80"/>
    <sheet name="应付债券10-2" sheetId="81" r:id="rId81"/>
    <sheet name="长期应付10-3" sheetId="82" r:id="rId82"/>
    <sheet name="住房周转金10-4" sheetId="83" r:id="rId83"/>
    <sheet name="其他长期负债10-5" sheetId="84" r:id="rId84"/>
    <sheet name="递延税款贷项10-6" sheetId="85" r:id="rId85"/>
  </sheets>
  <definedNames>
    <definedName name="_xlnm.Print_Area" localSheetId="48">'表5-1-3井巷工程'!$A$1:$U$27</definedName>
    <definedName name="_xlnm.Print_Area" localSheetId="23">'产成品3-10-6'!$A$1:$L$29</definedName>
    <definedName name="_xlnm.Print_Area" localSheetId="52">'工程物资5-3'!$A$1:$M$24</definedName>
    <definedName name="_xlnm.Print_Titles" localSheetId="48">'表5-1-3井巷工程'!$1:$5</definedName>
    <definedName name="_xlnm.Print_Titles" localSheetId="49">'机器设备5-2-1'!$1:$5</definedName>
    <definedName name="T3_10_6P">#REF!</definedName>
    <definedName name="T3_10_6T">#REF!</definedName>
    <definedName name="T3_10_6Z">#REF!</definedName>
    <definedName name="T3_9P">#REF!</definedName>
    <definedName name="T3_9T">#REF!</definedName>
    <definedName name="T3_9Z">#REF!</definedName>
    <definedName name="T9_8P">#REF!</definedName>
    <definedName name="T9_8T">#REF!</definedName>
    <definedName name="T9_8Z">#REF!</definedName>
  </definedNames>
  <calcPr fullCalcOnLoad="1"/>
</workbook>
</file>

<file path=xl/comments49.xml><?xml version="1.0" encoding="utf-8"?>
<comments xmlns="http://schemas.openxmlformats.org/spreadsheetml/2006/main">
  <authors>
    <author>qq</author>
  </authors>
  <commentList>
    <comment ref="A25" authorId="0">
      <text>
        <r>
          <rPr>
            <b/>
            <sz val="9"/>
            <rFont val="宋体"/>
            <family val="0"/>
          </rPr>
          <t>评估案例</t>
        </r>
      </text>
    </comment>
  </commentList>
</comments>
</file>

<file path=xl/sharedStrings.xml><?xml version="1.0" encoding="utf-8"?>
<sst xmlns="http://schemas.openxmlformats.org/spreadsheetml/2006/main" count="2492" uniqueCount="694">
  <si>
    <t>序号</t>
  </si>
  <si>
    <t>名称及规格型号</t>
  </si>
  <si>
    <t>计量单位</t>
  </si>
  <si>
    <t>帐面价值</t>
  </si>
  <si>
    <t>调整后帐面值</t>
  </si>
  <si>
    <t>实际数量</t>
  </si>
  <si>
    <t>评估价值</t>
  </si>
  <si>
    <t>增值率%</t>
  </si>
  <si>
    <t>数量</t>
  </si>
  <si>
    <t>单价</t>
  </si>
  <si>
    <t>金额</t>
  </si>
  <si>
    <r>
      <t>备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注</t>
    </r>
  </si>
  <si>
    <t>本页小计</t>
  </si>
  <si>
    <r>
      <t xml:space="preserve">合  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</si>
  <si>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帐面价值</t>
  </si>
  <si>
    <t>调整后帐面值</t>
  </si>
  <si>
    <t>评估价值</t>
  </si>
  <si>
    <t>评估价值</t>
  </si>
  <si>
    <t>增减值</t>
  </si>
  <si>
    <r>
      <t>增值率</t>
    </r>
    <r>
      <rPr>
        <sz val="10"/>
        <rFont val="Times New Roman"/>
        <family val="1"/>
      </rPr>
      <t>%</t>
    </r>
  </si>
  <si>
    <t>A</t>
  </si>
  <si>
    <t>B</t>
  </si>
  <si>
    <t>C</t>
  </si>
  <si>
    <t>D=C-B</t>
  </si>
  <si>
    <t>资产总计</t>
  </si>
  <si>
    <t>负债总计</t>
  </si>
  <si>
    <t>增值率%</t>
  </si>
  <si>
    <r>
      <t>E=（C-B）/B</t>
    </r>
    <r>
      <rPr>
        <sz val="14"/>
        <rFont val="Times New Roman"/>
        <family val="1"/>
      </rPr>
      <t>×</t>
    </r>
    <r>
      <rPr>
        <sz val="14"/>
        <rFont val="黑体"/>
        <family val="0"/>
      </rPr>
      <t>100%</t>
    </r>
  </si>
  <si>
    <t>流动资产</t>
  </si>
  <si>
    <t>长期投资</t>
  </si>
  <si>
    <t>固定资产</t>
  </si>
  <si>
    <t>其中：在建工程</t>
  </si>
  <si>
    <t>无形资产</t>
  </si>
  <si>
    <t>其中：土地使用权</t>
  </si>
  <si>
    <t>其它   资产</t>
  </si>
  <si>
    <t>流动负债</t>
  </si>
  <si>
    <t>长期负债</t>
  </si>
  <si>
    <t>净资产</t>
  </si>
  <si>
    <r>
      <t>项</t>
    </r>
    <r>
      <rPr>
        <sz val="14"/>
        <rFont val="Times New Roman"/>
        <family val="1"/>
      </rPr>
      <t xml:space="preserve">    </t>
    </r>
    <r>
      <rPr>
        <sz val="14"/>
        <rFont val="黑体"/>
        <family val="0"/>
      </rPr>
      <t>目</t>
    </r>
  </si>
  <si>
    <r>
      <t xml:space="preserve">            </t>
    </r>
    <r>
      <rPr>
        <sz val="12"/>
        <rFont val="宋体"/>
        <family val="0"/>
      </rPr>
      <t>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物</t>
    </r>
  </si>
  <si>
    <r>
      <t xml:space="preserve">            </t>
    </r>
    <r>
      <rPr>
        <sz val="12"/>
        <rFont val="宋体"/>
        <family val="0"/>
      </rPr>
      <t>设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备</t>
    </r>
  </si>
  <si>
    <t>序号</t>
  </si>
  <si>
    <t>科目名称</t>
  </si>
  <si>
    <t>帐面调整值</t>
  </si>
  <si>
    <t>增值额</t>
  </si>
  <si>
    <t>帐面价值</t>
  </si>
  <si>
    <t>二、长期投资</t>
  </si>
  <si>
    <t>三、固定资产</t>
  </si>
  <si>
    <t>四、无形资产</t>
  </si>
  <si>
    <t>五、递延资产合计</t>
  </si>
  <si>
    <t>六、其他长期资产</t>
  </si>
  <si>
    <t>七、递延税款借项</t>
  </si>
  <si>
    <t>八、资产总计</t>
  </si>
  <si>
    <t>九、流动负债合计</t>
  </si>
  <si>
    <t>十、长期负债合计</t>
  </si>
  <si>
    <t>十一、负债合计</t>
  </si>
  <si>
    <t>十二、净资产</t>
  </si>
  <si>
    <r>
      <t xml:space="preserve">        </t>
    </r>
    <r>
      <rPr>
        <sz val="10"/>
        <rFont val="宋体"/>
        <family val="0"/>
      </rPr>
      <t>货币资金</t>
    </r>
  </si>
  <si>
    <r>
      <t xml:space="preserve">        </t>
    </r>
    <r>
      <rPr>
        <sz val="10"/>
        <rFont val="宋体"/>
        <family val="0"/>
      </rPr>
      <t>短期投资</t>
    </r>
  </si>
  <si>
    <r>
      <t xml:space="preserve">        </t>
    </r>
    <r>
      <rPr>
        <sz val="10"/>
        <rFont val="宋体"/>
        <family val="0"/>
      </rPr>
      <t>应收票据</t>
    </r>
  </si>
  <si>
    <r>
      <t xml:space="preserve">        </t>
    </r>
    <r>
      <rPr>
        <sz val="10"/>
        <rFont val="宋体"/>
        <family val="0"/>
      </rPr>
      <t>应收帐款</t>
    </r>
  </si>
  <si>
    <r>
      <t xml:space="preserve">            </t>
    </r>
    <r>
      <rPr>
        <sz val="10"/>
        <rFont val="宋体"/>
        <family val="0"/>
      </rPr>
      <t>减：坏帐准备</t>
    </r>
  </si>
  <si>
    <r>
      <t xml:space="preserve">        </t>
    </r>
    <r>
      <rPr>
        <sz val="10"/>
        <rFont val="宋体"/>
        <family val="0"/>
      </rPr>
      <t>应收帐款净额</t>
    </r>
  </si>
  <si>
    <r>
      <t xml:space="preserve">        </t>
    </r>
    <r>
      <rPr>
        <sz val="10"/>
        <rFont val="宋体"/>
        <family val="0"/>
      </rPr>
      <t>应收股利</t>
    </r>
  </si>
  <si>
    <r>
      <t xml:space="preserve">        </t>
    </r>
    <r>
      <rPr>
        <sz val="10"/>
        <rFont val="宋体"/>
        <family val="0"/>
      </rPr>
      <t>应收利息</t>
    </r>
  </si>
  <si>
    <r>
      <t xml:space="preserve">        </t>
    </r>
    <r>
      <rPr>
        <sz val="10"/>
        <rFont val="宋体"/>
        <family val="0"/>
      </rPr>
      <t>预付帐款</t>
    </r>
  </si>
  <si>
    <r>
      <t xml:space="preserve">        </t>
    </r>
    <r>
      <rPr>
        <sz val="10"/>
        <rFont val="宋体"/>
        <family val="0"/>
      </rPr>
      <t>应收补贴款</t>
    </r>
  </si>
  <si>
    <r>
      <t xml:space="preserve">        </t>
    </r>
    <r>
      <rPr>
        <sz val="10"/>
        <rFont val="宋体"/>
        <family val="0"/>
      </rPr>
      <t>其它应收款</t>
    </r>
  </si>
  <si>
    <r>
      <t xml:space="preserve">        </t>
    </r>
    <r>
      <rPr>
        <sz val="10"/>
        <rFont val="宋体"/>
        <family val="0"/>
      </rPr>
      <t>存货</t>
    </r>
  </si>
  <si>
    <r>
      <t xml:space="preserve">        </t>
    </r>
    <r>
      <rPr>
        <sz val="10"/>
        <rFont val="宋体"/>
        <family val="0"/>
      </rPr>
      <t>待摊费用</t>
    </r>
  </si>
  <si>
    <r>
      <t xml:space="preserve">        </t>
    </r>
    <r>
      <rPr>
        <sz val="10"/>
        <rFont val="宋体"/>
        <family val="0"/>
      </rPr>
      <t>待处理流动资产损失</t>
    </r>
  </si>
  <si>
    <r>
      <t xml:space="preserve">       </t>
    </r>
    <r>
      <rPr>
        <sz val="10"/>
        <rFont val="宋体"/>
        <family val="0"/>
      </rPr>
      <t>一年内到期的长期债券投资</t>
    </r>
  </si>
  <si>
    <r>
      <t xml:space="preserve">       </t>
    </r>
    <r>
      <rPr>
        <sz val="10"/>
        <rFont val="宋体"/>
        <family val="0"/>
      </rPr>
      <t>其它流动资产</t>
    </r>
  </si>
  <si>
    <r>
      <t xml:space="preserve">        </t>
    </r>
    <r>
      <rPr>
        <sz val="10"/>
        <rFont val="宋体"/>
        <family val="0"/>
      </rPr>
      <t>固定资产原价</t>
    </r>
  </si>
  <si>
    <r>
      <t xml:space="preserve">        </t>
    </r>
    <r>
      <rPr>
        <sz val="10"/>
        <rFont val="宋体"/>
        <family val="0"/>
      </rPr>
      <t>其中：设备类</t>
    </r>
  </si>
  <si>
    <r>
      <t xml:space="preserve">                     </t>
    </r>
    <r>
      <rPr>
        <sz val="10"/>
        <rFont val="宋体"/>
        <family val="0"/>
      </rPr>
      <t>建筑物类</t>
    </r>
  </si>
  <si>
    <r>
      <t xml:space="preserve">         </t>
    </r>
    <r>
      <rPr>
        <sz val="10"/>
        <rFont val="宋体"/>
        <family val="0"/>
      </rPr>
      <t>减：累计折旧</t>
    </r>
  </si>
  <si>
    <r>
      <t xml:space="preserve">        </t>
    </r>
    <r>
      <rPr>
        <sz val="10"/>
        <rFont val="宋体"/>
        <family val="0"/>
      </rPr>
      <t>固定资产净额</t>
    </r>
  </si>
  <si>
    <r>
      <t xml:space="preserve">        </t>
    </r>
    <r>
      <rPr>
        <sz val="10"/>
        <rFont val="宋体"/>
        <family val="0"/>
      </rPr>
      <t>工程物资</t>
    </r>
  </si>
  <si>
    <r>
      <t xml:space="preserve">        </t>
    </r>
    <r>
      <rPr>
        <sz val="10"/>
        <rFont val="宋体"/>
        <family val="0"/>
      </rPr>
      <t>在建工程</t>
    </r>
  </si>
  <si>
    <r>
      <t xml:space="preserve">        </t>
    </r>
    <r>
      <rPr>
        <sz val="10"/>
        <rFont val="宋体"/>
        <family val="0"/>
      </rPr>
      <t>固定资产清理</t>
    </r>
  </si>
  <si>
    <r>
      <t xml:space="preserve">        </t>
    </r>
    <r>
      <rPr>
        <sz val="10"/>
        <rFont val="宋体"/>
        <family val="0"/>
      </rPr>
      <t>待处理固定资产净损失</t>
    </r>
  </si>
  <si>
    <r>
      <t xml:space="preserve">        </t>
    </r>
    <r>
      <rPr>
        <sz val="10"/>
        <rFont val="宋体"/>
        <family val="0"/>
      </rPr>
      <t>其中：土地使用权</t>
    </r>
  </si>
  <si>
    <r>
      <t xml:space="preserve">        </t>
    </r>
    <r>
      <rPr>
        <sz val="10"/>
        <rFont val="宋体"/>
        <family val="0"/>
      </rPr>
      <t>其它无形资产</t>
    </r>
  </si>
  <si>
    <r>
      <t xml:space="preserve">        </t>
    </r>
    <r>
      <rPr>
        <sz val="10"/>
        <rFont val="宋体"/>
        <family val="0"/>
      </rPr>
      <t>开办费</t>
    </r>
  </si>
  <si>
    <r>
      <t xml:space="preserve">        </t>
    </r>
    <r>
      <rPr>
        <sz val="10"/>
        <rFont val="宋体"/>
        <family val="0"/>
      </rPr>
      <t>长期待摊费用</t>
    </r>
  </si>
  <si>
    <r>
      <t xml:space="preserve">         </t>
    </r>
    <r>
      <rPr>
        <sz val="10"/>
        <rFont val="宋体"/>
        <family val="0"/>
      </rPr>
      <t>短期借款</t>
    </r>
  </si>
  <si>
    <r>
      <t xml:space="preserve">         </t>
    </r>
    <r>
      <rPr>
        <sz val="10"/>
        <rFont val="宋体"/>
        <family val="0"/>
      </rPr>
      <t>应付票据</t>
    </r>
  </si>
  <si>
    <r>
      <t xml:space="preserve">         </t>
    </r>
    <r>
      <rPr>
        <sz val="10"/>
        <rFont val="宋体"/>
        <family val="0"/>
      </rPr>
      <t>应付帐款</t>
    </r>
  </si>
  <si>
    <r>
      <t xml:space="preserve">         </t>
    </r>
    <r>
      <rPr>
        <sz val="10"/>
        <rFont val="宋体"/>
        <family val="0"/>
      </rPr>
      <t>预收帐款</t>
    </r>
  </si>
  <si>
    <r>
      <t xml:space="preserve">         </t>
    </r>
    <r>
      <rPr>
        <sz val="10"/>
        <rFont val="宋体"/>
        <family val="0"/>
      </rPr>
      <t>代销商品款</t>
    </r>
  </si>
  <si>
    <r>
      <t xml:space="preserve">         </t>
    </r>
    <r>
      <rPr>
        <sz val="10"/>
        <rFont val="宋体"/>
        <family val="0"/>
      </rPr>
      <t>其它应付款</t>
    </r>
  </si>
  <si>
    <r>
      <t xml:space="preserve">         </t>
    </r>
    <r>
      <rPr>
        <sz val="10"/>
        <rFont val="宋体"/>
        <family val="0"/>
      </rPr>
      <t>应付工资</t>
    </r>
  </si>
  <si>
    <r>
      <t xml:space="preserve">         </t>
    </r>
    <r>
      <rPr>
        <sz val="10"/>
        <rFont val="宋体"/>
        <family val="0"/>
      </rPr>
      <t>应付福利费</t>
    </r>
  </si>
  <si>
    <r>
      <t xml:space="preserve">         </t>
    </r>
    <r>
      <rPr>
        <sz val="10"/>
        <rFont val="宋体"/>
        <family val="0"/>
      </rPr>
      <t>应交税金</t>
    </r>
  </si>
  <si>
    <r>
      <t xml:space="preserve">         </t>
    </r>
    <r>
      <rPr>
        <sz val="10"/>
        <rFont val="宋体"/>
        <family val="0"/>
      </rPr>
      <t>应付利润</t>
    </r>
  </si>
  <si>
    <r>
      <t xml:space="preserve">         </t>
    </r>
    <r>
      <rPr>
        <sz val="10"/>
        <rFont val="宋体"/>
        <family val="0"/>
      </rPr>
      <t>其它未交款</t>
    </r>
  </si>
  <si>
    <r>
      <t xml:space="preserve">         </t>
    </r>
    <r>
      <rPr>
        <sz val="10"/>
        <rFont val="宋体"/>
        <family val="0"/>
      </rPr>
      <t>预提费用</t>
    </r>
  </si>
  <si>
    <r>
      <t xml:space="preserve">         </t>
    </r>
    <r>
      <rPr>
        <sz val="10"/>
        <rFont val="宋体"/>
        <family val="0"/>
      </rPr>
      <t>一年内到期的长期负债</t>
    </r>
  </si>
  <si>
    <r>
      <t xml:space="preserve">         </t>
    </r>
    <r>
      <rPr>
        <sz val="10"/>
        <rFont val="宋体"/>
        <family val="0"/>
      </rPr>
      <t>其它流动负债</t>
    </r>
  </si>
  <si>
    <r>
      <t xml:space="preserve">         </t>
    </r>
    <r>
      <rPr>
        <sz val="10"/>
        <rFont val="宋体"/>
        <family val="0"/>
      </rPr>
      <t>长期借款</t>
    </r>
  </si>
  <si>
    <r>
      <t xml:space="preserve">         </t>
    </r>
    <r>
      <rPr>
        <sz val="10"/>
        <rFont val="宋体"/>
        <family val="0"/>
      </rPr>
      <t>应付债券</t>
    </r>
  </si>
  <si>
    <r>
      <t xml:space="preserve">         </t>
    </r>
    <r>
      <rPr>
        <sz val="10"/>
        <rFont val="宋体"/>
        <family val="0"/>
      </rPr>
      <t>长期应付款</t>
    </r>
  </si>
  <si>
    <r>
      <t xml:space="preserve">         </t>
    </r>
    <r>
      <rPr>
        <sz val="10"/>
        <rFont val="宋体"/>
        <family val="0"/>
      </rPr>
      <t>住房周转金</t>
    </r>
  </si>
  <si>
    <r>
      <t xml:space="preserve">         </t>
    </r>
    <r>
      <rPr>
        <sz val="10"/>
        <rFont val="宋体"/>
        <family val="0"/>
      </rPr>
      <t>其它长期负债</t>
    </r>
  </si>
  <si>
    <r>
      <t xml:space="preserve">        </t>
    </r>
    <r>
      <rPr>
        <sz val="10"/>
        <rFont val="宋体"/>
        <family val="0"/>
      </rPr>
      <t>递延税款贷项</t>
    </r>
  </si>
  <si>
    <t>一、流动资产合计</t>
  </si>
  <si>
    <t>编号</t>
  </si>
  <si>
    <t>3-1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</si>
  <si>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</si>
  <si>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</si>
  <si>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</si>
  <si>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</si>
  <si>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</si>
  <si>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</si>
  <si>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</si>
  <si>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</si>
  <si>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</si>
  <si>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</si>
  <si>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</si>
  <si>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r>
      <t>增值率</t>
    </r>
    <r>
      <rPr>
        <sz val="12"/>
        <rFont val="Times New Roman"/>
        <family val="1"/>
      </rPr>
      <t>%</t>
    </r>
  </si>
  <si>
    <t>3-2</t>
  </si>
  <si>
    <t>3-3</t>
  </si>
  <si>
    <t>3-4</t>
  </si>
  <si>
    <r>
      <t xml:space="preserve">  </t>
    </r>
    <r>
      <rPr>
        <sz val="12"/>
        <rFont val="宋体"/>
        <family val="0"/>
      </rPr>
      <t>货币资金</t>
    </r>
  </si>
  <si>
    <r>
      <t xml:space="preserve">  </t>
    </r>
    <r>
      <rPr>
        <sz val="12"/>
        <rFont val="宋体"/>
        <family val="0"/>
      </rPr>
      <t>一年内到期的长期债券投资</t>
    </r>
  </si>
  <si>
    <r>
      <t xml:space="preserve">  </t>
    </r>
    <r>
      <rPr>
        <sz val="12"/>
        <rFont val="宋体"/>
        <family val="0"/>
      </rPr>
      <t>其他流动资产</t>
    </r>
  </si>
  <si>
    <r>
      <t xml:space="preserve">  </t>
    </r>
    <r>
      <rPr>
        <sz val="12"/>
        <rFont val="宋体"/>
        <family val="0"/>
      </rPr>
      <t>待处理流动资产净损失</t>
    </r>
  </si>
  <si>
    <r>
      <t xml:space="preserve">  </t>
    </r>
    <r>
      <rPr>
        <sz val="12"/>
        <rFont val="宋体"/>
        <family val="0"/>
      </rPr>
      <t>待摊费用</t>
    </r>
  </si>
  <si>
    <r>
      <t xml:space="preserve">  </t>
    </r>
    <r>
      <rPr>
        <sz val="12"/>
        <rFont val="宋体"/>
        <family val="0"/>
      </rPr>
      <t>存货</t>
    </r>
  </si>
  <si>
    <r>
      <t xml:space="preserve">  </t>
    </r>
    <r>
      <rPr>
        <sz val="12"/>
        <rFont val="宋体"/>
        <family val="0"/>
      </rPr>
      <t>其它应收款</t>
    </r>
  </si>
  <si>
    <r>
      <t xml:space="preserve">  </t>
    </r>
    <r>
      <rPr>
        <sz val="12"/>
        <rFont val="宋体"/>
        <family val="0"/>
      </rPr>
      <t>应收补贴款</t>
    </r>
  </si>
  <si>
    <r>
      <t xml:space="preserve">  </t>
    </r>
    <r>
      <rPr>
        <sz val="12"/>
        <rFont val="宋体"/>
        <family val="0"/>
      </rPr>
      <t>预付帐款</t>
    </r>
  </si>
  <si>
    <r>
      <t xml:space="preserve">  </t>
    </r>
    <r>
      <rPr>
        <sz val="12"/>
        <rFont val="宋体"/>
        <family val="0"/>
      </rPr>
      <t>应收利息</t>
    </r>
  </si>
  <si>
    <r>
      <t xml:space="preserve">  </t>
    </r>
    <r>
      <rPr>
        <sz val="12"/>
        <rFont val="宋体"/>
        <family val="0"/>
      </rPr>
      <t>应收股利</t>
    </r>
  </si>
  <si>
    <r>
      <t xml:space="preserve">  </t>
    </r>
    <r>
      <rPr>
        <sz val="12"/>
        <rFont val="宋体"/>
        <family val="0"/>
      </rPr>
      <t>应收帐款净额</t>
    </r>
  </si>
  <si>
    <r>
      <t xml:space="preserve">  </t>
    </r>
    <r>
      <rPr>
        <sz val="12"/>
        <rFont val="宋体"/>
        <family val="0"/>
      </rPr>
      <t>应收帐款</t>
    </r>
  </si>
  <si>
    <r>
      <t xml:space="preserve">     </t>
    </r>
    <r>
      <rPr>
        <sz val="12"/>
        <rFont val="宋体"/>
        <family val="0"/>
      </rPr>
      <t>减：坏帐准备</t>
    </r>
  </si>
  <si>
    <r>
      <t xml:space="preserve">  </t>
    </r>
    <r>
      <rPr>
        <sz val="12"/>
        <rFont val="宋体"/>
        <family val="0"/>
      </rPr>
      <t>应收票据</t>
    </r>
  </si>
  <si>
    <r>
      <t xml:space="preserve">  </t>
    </r>
    <r>
      <rPr>
        <sz val="12"/>
        <rFont val="宋体"/>
        <family val="0"/>
      </rPr>
      <t>短期投资</t>
    </r>
  </si>
  <si>
    <r>
      <t xml:space="preserve">            </t>
    </r>
    <r>
      <rPr>
        <sz val="12"/>
        <rFont val="宋体"/>
        <family val="0"/>
      </rPr>
      <t>流动资产合计</t>
    </r>
  </si>
  <si>
    <t>序号</t>
  </si>
  <si>
    <t>存放部门（单位）</t>
  </si>
  <si>
    <t>币种</t>
  </si>
  <si>
    <t>外币帐面金额</t>
  </si>
  <si>
    <t>评估基准日汇率</t>
  </si>
  <si>
    <t>帐面价值</t>
  </si>
  <si>
    <t>调整后帐面值</t>
  </si>
  <si>
    <t>评估价值</t>
  </si>
  <si>
    <t>增值率%</t>
  </si>
  <si>
    <t>本页小计</t>
  </si>
  <si>
    <t>合    计</t>
  </si>
  <si>
    <t>……</t>
  </si>
  <si>
    <t>3-2-1</t>
  </si>
  <si>
    <t>3-2-2</t>
  </si>
  <si>
    <r>
      <t xml:space="preserve">   </t>
    </r>
    <r>
      <rPr>
        <sz val="12"/>
        <rFont val="宋体"/>
        <family val="0"/>
      </rPr>
      <t>短期投资--股票投资</t>
    </r>
  </si>
  <si>
    <r>
      <t xml:space="preserve">   </t>
    </r>
    <r>
      <rPr>
        <sz val="12"/>
        <rFont val="宋体"/>
        <family val="0"/>
      </rPr>
      <t>短期投资--债券投资</t>
    </r>
  </si>
  <si>
    <r>
      <t xml:space="preserve">   </t>
    </r>
    <r>
      <rPr>
        <sz val="12"/>
        <rFont val="宋体"/>
        <family val="0"/>
      </rPr>
      <t>短期投资合计</t>
    </r>
  </si>
  <si>
    <r>
      <t xml:space="preserve">   </t>
    </r>
    <r>
      <rPr>
        <sz val="12"/>
        <rFont val="宋体"/>
        <family val="0"/>
      </rPr>
      <t>减：短期投资跌价准备</t>
    </r>
  </si>
  <si>
    <r>
      <t xml:space="preserve">   </t>
    </r>
    <r>
      <rPr>
        <sz val="12"/>
        <rFont val="宋体"/>
        <family val="0"/>
      </rPr>
      <t>短期投资净额</t>
    </r>
  </si>
  <si>
    <t>序号</t>
  </si>
  <si>
    <t>被投资单位名称</t>
  </si>
  <si>
    <t>股票名称</t>
  </si>
  <si>
    <t>投资日期</t>
  </si>
  <si>
    <t>持股数量</t>
  </si>
  <si>
    <t>持股比例</t>
  </si>
  <si>
    <t>帐面价值</t>
  </si>
  <si>
    <t>调整后帐面值</t>
  </si>
  <si>
    <t>基准日收盘价/股</t>
  </si>
  <si>
    <t>评估价值</t>
  </si>
  <si>
    <t>增值率%</t>
  </si>
  <si>
    <t>……</t>
  </si>
  <si>
    <r>
      <t xml:space="preserve">小   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计</t>
    </r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</si>
  <si>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</si>
  <si>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r>
      <t xml:space="preserve">合 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</si>
  <si>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票面利率%</t>
  </si>
  <si>
    <t>序号</t>
  </si>
  <si>
    <t>被投资单位名称</t>
  </si>
  <si>
    <t>债券名称</t>
  </si>
  <si>
    <t>发行日期</t>
  </si>
  <si>
    <t>投资日期</t>
  </si>
  <si>
    <t>票面利率%</t>
  </si>
  <si>
    <t>帐面价值</t>
  </si>
  <si>
    <t>调整后帐面值</t>
  </si>
  <si>
    <t>评估价值</t>
  </si>
  <si>
    <t>增值率%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</si>
  <si>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</si>
  <si>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户名（结算对象）</t>
  </si>
  <si>
    <t>出票日期</t>
  </si>
  <si>
    <t>到期日期</t>
  </si>
  <si>
    <t>备注</t>
  </si>
  <si>
    <t>本页小计</t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</si>
  <si>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</si>
  <si>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欠款单位名称（结算对象）</t>
  </si>
  <si>
    <t>业务内容</t>
  </si>
  <si>
    <t>发生日期</t>
  </si>
  <si>
    <t>帐龄</t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</si>
  <si>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计</t>
    </r>
  </si>
  <si>
    <t>……</t>
  </si>
  <si>
    <t>本页小计</t>
  </si>
  <si>
    <r>
      <t>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计</t>
    </r>
  </si>
  <si>
    <t>……</t>
  </si>
  <si>
    <t>本金</t>
  </si>
  <si>
    <t>利息率</t>
  </si>
  <si>
    <t>收款单位名称（结算对象）</t>
  </si>
  <si>
    <t xml:space="preserve"> </t>
  </si>
  <si>
    <t>名称及规格型号</t>
  </si>
  <si>
    <t>计量单位</t>
  </si>
  <si>
    <t>数量</t>
  </si>
  <si>
    <t>单价</t>
  </si>
  <si>
    <t>金额</t>
  </si>
  <si>
    <t>实际数量</t>
  </si>
  <si>
    <t xml:space="preserve"> </t>
  </si>
  <si>
    <r>
      <t xml:space="preserve">                    </t>
    </r>
    <r>
      <rPr>
        <sz val="12"/>
        <rFont val="宋体"/>
        <family val="0"/>
      </rPr>
      <t>帐面价值</t>
    </r>
  </si>
  <si>
    <r>
      <t xml:space="preserve">    </t>
    </r>
    <r>
      <rPr>
        <sz val="12"/>
        <rFont val="宋体"/>
        <family val="0"/>
      </rPr>
      <t>单价</t>
    </r>
  </si>
  <si>
    <r>
      <t xml:space="preserve">   </t>
    </r>
    <r>
      <rPr>
        <sz val="12"/>
        <rFont val="宋体"/>
        <family val="0"/>
      </rPr>
      <t>金额</t>
    </r>
  </si>
  <si>
    <r>
      <t xml:space="preserve"> </t>
    </r>
    <r>
      <rPr>
        <sz val="12"/>
        <rFont val="宋体"/>
        <family val="0"/>
      </rPr>
      <t>增值率</t>
    </r>
    <r>
      <rPr>
        <sz val="12"/>
        <rFont val="Times New Roman"/>
        <family val="1"/>
      </rPr>
      <t>%</t>
    </r>
  </si>
  <si>
    <r>
      <t xml:space="preserve">  </t>
    </r>
    <r>
      <rPr>
        <sz val="12"/>
        <rFont val="宋体"/>
        <family val="0"/>
      </rPr>
      <t>备注</t>
    </r>
  </si>
  <si>
    <r>
      <t xml:space="preserve">              </t>
    </r>
    <r>
      <rPr>
        <sz val="12"/>
        <rFont val="宋体"/>
        <family val="0"/>
      </rPr>
      <t>评估价值</t>
    </r>
  </si>
  <si>
    <r>
      <t xml:space="preserve">      </t>
    </r>
    <r>
      <rPr>
        <sz val="12"/>
        <rFont val="宋体"/>
        <family val="0"/>
      </rPr>
      <t>单价</t>
    </r>
  </si>
  <si>
    <t>加工单位名称</t>
  </si>
  <si>
    <r>
      <t xml:space="preserve">   </t>
    </r>
    <r>
      <rPr>
        <sz val="12"/>
        <rFont val="宋体"/>
        <family val="0"/>
      </rPr>
      <t>规格型号</t>
    </r>
  </si>
  <si>
    <t>序号</t>
  </si>
  <si>
    <t>计量单位</t>
  </si>
  <si>
    <t>帐面价值</t>
  </si>
  <si>
    <t>调整后帐面值</t>
  </si>
  <si>
    <t>评估价值</t>
  </si>
  <si>
    <t>增值率%</t>
  </si>
  <si>
    <t>备注</t>
  </si>
  <si>
    <t>原值</t>
  </si>
  <si>
    <t>净值</t>
  </si>
  <si>
    <t>成新率%</t>
  </si>
  <si>
    <t>本页小计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</si>
  <si>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</si>
  <si>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编号</t>
  </si>
  <si>
    <t>征税机关</t>
  </si>
  <si>
    <t>发生日期</t>
  </si>
  <si>
    <t>税种</t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</si>
  <si>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计</t>
    </r>
  </si>
  <si>
    <t>部门或内容</t>
  </si>
  <si>
    <r>
      <t>户名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结算对象</t>
    </r>
    <r>
      <rPr>
        <sz val="12"/>
        <rFont val="Times New Roman"/>
        <family val="1"/>
      </rPr>
      <t>)</t>
    </r>
  </si>
  <si>
    <r>
      <t>户名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结算对象</t>
    </r>
    <r>
      <rPr>
        <sz val="12"/>
        <rFont val="Times New Roman"/>
        <family val="1"/>
      </rPr>
      <t>)</t>
    </r>
  </si>
  <si>
    <t>业务内容</t>
  </si>
  <si>
    <r>
      <t>业务内容</t>
    </r>
    <r>
      <rPr>
        <sz val="12"/>
        <rFont val="Times New Roman"/>
        <family val="1"/>
      </rPr>
      <t xml:space="preserve"> </t>
    </r>
  </si>
  <si>
    <r>
      <t>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计</t>
    </r>
  </si>
  <si>
    <t/>
  </si>
  <si>
    <t>原材料</t>
  </si>
  <si>
    <t>材料采购（在途物资）</t>
  </si>
  <si>
    <t>在库低值易耗品</t>
  </si>
  <si>
    <t>包装物（库存物资）</t>
  </si>
  <si>
    <t>委托加工材料</t>
  </si>
  <si>
    <t>产成品（库存商品）</t>
  </si>
  <si>
    <t>在产品（自制半成品）</t>
  </si>
  <si>
    <t>分期收款发出商品</t>
  </si>
  <si>
    <t>在用低值易耗品</t>
  </si>
  <si>
    <t>委托代销商品</t>
  </si>
  <si>
    <t>受托代销商品</t>
  </si>
  <si>
    <t>存货合计</t>
  </si>
  <si>
    <t>减：存货跌价准备</t>
  </si>
  <si>
    <t>存货净额</t>
  </si>
  <si>
    <t>3-10-1</t>
  </si>
  <si>
    <t>3-10-2</t>
  </si>
  <si>
    <t>3-10-3</t>
  </si>
  <si>
    <t>3-10-4</t>
  </si>
  <si>
    <t>3-10-5</t>
  </si>
  <si>
    <t>3-10-6</t>
  </si>
  <si>
    <t>3-10-7</t>
  </si>
  <si>
    <t>3-10-8</t>
  </si>
  <si>
    <t>3-10-9</t>
  </si>
  <si>
    <t>3-10-10</t>
  </si>
  <si>
    <t>3-10-11</t>
  </si>
  <si>
    <t xml:space="preserve"> </t>
  </si>
  <si>
    <r>
      <t xml:space="preserve"> </t>
    </r>
    <r>
      <rPr>
        <sz val="12"/>
        <rFont val="宋体"/>
        <family val="0"/>
      </rPr>
      <t>金额</t>
    </r>
  </si>
  <si>
    <t>商品名称</t>
  </si>
  <si>
    <t>对方单位名称</t>
  </si>
  <si>
    <r>
      <t xml:space="preserve">                      </t>
    </r>
    <r>
      <rPr>
        <sz val="12"/>
        <rFont val="宋体"/>
        <family val="0"/>
      </rPr>
      <t>评估价值</t>
    </r>
  </si>
  <si>
    <r>
      <t xml:space="preserve">                </t>
    </r>
    <r>
      <rPr>
        <sz val="12"/>
        <rFont val="宋体"/>
        <family val="0"/>
      </rPr>
      <t>帐面价值</t>
    </r>
  </si>
  <si>
    <t>受托代销单位名称</t>
  </si>
  <si>
    <t>委托代销单位名称</t>
  </si>
  <si>
    <t>费用内容</t>
  </si>
  <si>
    <r>
      <t>己摊销月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数</t>
    </r>
  </si>
  <si>
    <r>
      <t>尚存受益期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月数</t>
    </r>
    <r>
      <rPr>
        <sz val="12"/>
        <rFont val="Times New Roman"/>
        <family val="1"/>
      </rPr>
      <t>)</t>
    </r>
  </si>
  <si>
    <t>名称</t>
  </si>
  <si>
    <t>名称及内容</t>
  </si>
  <si>
    <t>到期日</t>
  </si>
  <si>
    <r>
      <t>票面利率</t>
    </r>
    <r>
      <rPr>
        <sz val="12"/>
        <rFont val="Times New Roman"/>
        <family val="1"/>
      </rPr>
      <t xml:space="preserve"> %</t>
    </r>
  </si>
  <si>
    <r>
      <t>备注</t>
    </r>
    <r>
      <rPr>
        <sz val="12"/>
        <rFont val="Times New Roman"/>
        <family val="1"/>
      </rPr>
      <t xml:space="preserve"> </t>
    </r>
  </si>
  <si>
    <t>项目及内容</t>
  </si>
  <si>
    <t>长期投资合计</t>
  </si>
  <si>
    <t>减：长期投资减值准备</t>
  </si>
  <si>
    <t>长期投资净额</t>
  </si>
  <si>
    <t>4-1</t>
  </si>
  <si>
    <t>4-2</t>
  </si>
  <si>
    <t>4-3</t>
  </si>
  <si>
    <r>
      <t>长期投资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股票投资</t>
    </r>
  </si>
  <si>
    <r>
      <t>长期投资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债券投资</t>
    </r>
  </si>
  <si>
    <r>
      <t>长期投资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其他投资</t>
    </r>
  </si>
  <si>
    <t>被投资单位名称</t>
  </si>
  <si>
    <t>股票性质</t>
  </si>
  <si>
    <t>投资日期</t>
  </si>
  <si>
    <t>持股数量</t>
  </si>
  <si>
    <t>持股比例</t>
  </si>
  <si>
    <t>基准日单价</t>
  </si>
  <si>
    <t>债券种类</t>
  </si>
  <si>
    <t>发行日期</t>
  </si>
  <si>
    <t>票面利率</t>
  </si>
  <si>
    <t>协议投资期限</t>
  </si>
  <si>
    <t>投资比例</t>
  </si>
  <si>
    <r>
      <t xml:space="preserve">                       </t>
    </r>
    <r>
      <rPr>
        <sz val="12"/>
        <rFont val="宋体"/>
        <family val="0"/>
      </rPr>
      <t>帐面价值</t>
    </r>
  </si>
  <si>
    <t>原值</t>
  </si>
  <si>
    <t>净值</t>
  </si>
  <si>
    <t>5-1-2</t>
  </si>
  <si>
    <t>5-1-3</t>
  </si>
  <si>
    <t>5-2-2</t>
  </si>
  <si>
    <t>5-2-3</t>
  </si>
  <si>
    <t>5-4-2</t>
  </si>
  <si>
    <t>权证编号</t>
  </si>
  <si>
    <t>建筑物名称</t>
  </si>
  <si>
    <t>结构</t>
  </si>
  <si>
    <t>建成年月</t>
  </si>
  <si>
    <r>
      <t>建筑面积（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</si>
  <si>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成本单价（元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</si>
  <si>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原值</t>
  </si>
  <si>
    <r>
      <t>成新率</t>
    </r>
    <r>
      <rPr>
        <sz val="12"/>
        <rFont val="Times New Roman"/>
        <family val="1"/>
      </rPr>
      <t>%</t>
    </r>
  </si>
  <si>
    <r>
      <t>净值</t>
    </r>
    <r>
      <rPr>
        <sz val="12"/>
        <rFont val="Times New Roman"/>
        <family val="1"/>
      </rPr>
      <t xml:space="preserve"> </t>
    </r>
  </si>
  <si>
    <r>
      <t>评估单价（元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</si>
  <si>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长度（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</si>
  <si>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宽度（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</si>
  <si>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建筑面积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</si>
  <si>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r>
      <t>长度（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</si>
  <si>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槽深（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</si>
  <si>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材质</t>
  </si>
  <si>
    <t>绝缘方式</t>
  </si>
  <si>
    <t>工程项目</t>
  </si>
  <si>
    <t>项目名称</t>
  </si>
  <si>
    <t>开工日期</t>
  </si>
  <si>
    <t>预计完工日期</t>
  </si>
  <si>
    <t>形象进度</t>
  </si>
  <si>
    <t>付款比例</t>
  </si>
  <si>
    <t>帐面己支付金额</t>
  </si>
  <si>
    <t>设备费</t>
  </si>
  <si>
    <t>资金成本</t>
  </si>
  <si>
    <t>安装费及其它</t>
  </si>
  <si>
    <t>合计</t>
  </si>
  <si>
    <t>待处理资产名称</t>
  </si>
  <si>
    <t>资产损失名称</t>
  </si>
  <si>
    <t>土地位置</t>
  </si>
  <si>
    <t>取得日期</t>
  </si>
  <si>
    <t>用地性质</t>
  </si>
  <si>
    <t>准用年限</t>
  </si>
  <si>
    <t>开发程度</t>
  </si>
  <si>
    <r>
      <t>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</si>
  <si>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原始入帐价值</t>
  </si>
  <si>
    <t>土地权证编号</t>
  </si>
  <si>
    <t>内容或名称</t>
  </si>
  <si>
    <r>
      <t>法定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预计使用年限</t>
    </r>
  </si>
  <si>
    <t>尚可使用年限</t>
  </si>
  <si>
    <t>开办费内容</t>
  </si>
  <si>
    <t>形成日期</t>
  </si>
  <si>
    <t>原始发生额</t>
  </si>
  <si>
    <t>预计摊销月数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</si>
  <si>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</si>
  <si>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</si>
  <si>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</si>
  <si>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</si>
  <si>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</si>
  <si>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</si>
  <si>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</si>
  <si>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</si>
  <si>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其他</t>
  </si>
  <si>
    <t>费用名称或内容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</si>
  <si>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</si>
  <si>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</si>
  <si>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</si>
  <si>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</si>
  <si>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</si>
  <si>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</si>
  <si>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</si>
  <si>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</si>
  <si>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</si>
  <si>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</si>
  <si>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</si>
  <si>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</si>
  <si>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</si>
  <si>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</si>
  <si>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流动负债合计</t>
  </si>
  <si>
    <t>短期借款</t>
  </si>
  <si>
    <t>应付票据</t>
  </si>
  <si>
    <t>应付帐款</t>
  </si>
  <si>
    <t>预收帐款</t>
  </si>
  <si>
    <t>代销商品款</t>
  </si>
  <si>
    <t>其它应付款</t>
  </si>
  <si>
    <t>应付工资</t>
  </si>
  <si>
    <t>应付福利费</t>
  </si>
  <si>
    <t>应交税金</t>
  </si>
  <si>
    <t>应付利润（应付股利）</t>
  </si>
  <si>
    <t>其它未交款</t>
  </si>
  <si>
    <t>预提费用</t>
  </si>
  <si>
    <t>一年内到期的长期负债</t>
  </si>
  <si>
    <t>其它流动负债</t>
  </si>
  <si>
    <t>放款银行或机构名称</t>
  </si>
  <si>
    <r>
      <t>月利率</t>
    </r>
    <r>
      <rPr>
        <sz val="12"/>
        <rFont val="Times New Roman"/>
        <family val="1"/>
      </rPr>
      <t>%</t>
    </r>
  </si>
  <si>
    <t>币种</t>
  </si>
  <si>
    <t>外币金额</t>
  </si>
  <si>
    <t>外币基准日汇率</t>
  </si>
  <si>
    <r>
      <t>票面利率</t>
    </r>
    <r>
      <rPr>
        <sz val="12"/>
        <rFont val="Times New Roman"/>
        <family val="1"/>
      </rPr>
      <t>%</t>
    </r>
  </si>
  <si>
    <r>
      <t>代销业务内容</t>
    </r>
    <r>
      <rPr>
        <sz val="12"/>
        <rFont val="Times New Roman"/>
        <family val="1"/>
      </rPr>
      <t xml:space="preserve"> </t>
    </r>
  </si>
  <si>
    <t>利润所属期间</t>
  </si>
  <si>
    <t>投资单位名称</t>
  </si>
  <si>
    <t>费用项目</t>
  </si>
  <si>
    <t>己预提月数</t>
  </si>
  <si>
    <t>费用实际发生月数</t>
  </si>
  <si>
    <r>
      <t>预提比例</t>
    </r>
    <r>
      <rPr>
        <sz val="12"/>
        <rFont val="Times New Roman"/>
        <family val="1"/>
      </rPr>
      <t>%</t>
    </r>
  </si>
  <si>
    <t>债券名称</t>
  </si>
  <si>
    <r>
      <t>票面月利率</t>
    </r>
    <r>
      <rPr>
        <sz val="12"/>
        <rFont val="Times New Roman"/>
        <family val="1"/>
      </rPr>
      <t>%</t>
    </r>
  </si>
  <si>
    <t>户名（或结算对象）</t>
  </si>
  <si>
    <t>结算内容</t>
  </si>
  <si>
    <t>10-1</t>
  </si>
  <si>
    <t>10-2</t>
  </si>
  <si>
    <t>10-3</t>
  </si>
  <si>
    <t>10-4</t>
  </si>
  <si>
    <t>10-5</t>
  </si>
  <si>
    <t>10-6</t>
  </si>
  <si>
    <t>长期负债合计</t>
  </si>
  <si>
    <t>债券发行单位</t>
  </si>
  <si>
    <r>
      <t>票面利率</t>
    </r>
    <r>
      <rPr>
        <sz val="12"/>
        <rFont val="Times New Roman"/>
        <family val="1"/>
      </rPr>
      <t xml:space="preserve"> </t>
    </r>
  </si>
  <si>
    <t>内容</t>
  </si>
  <si>
    <t>初始额</t>
  </si>
  <si>
    <t>利息及汇率净损失</t>
  </si>
  <si>
    <t>付款单位名称（结算对象）</t>
  </si>
  <si>
    <t>补贴内容</t>
  </si>
  <si>
    <r>
      <t>沟宽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沟厚（</t>
    </r>
    <r>
      <rPr>
        <sz val="10"/>
        <rFont val="Times New Roman"/>
        <family val="1"/>
      </rPr>
      <t>mm*</t>
    </r>
    <r>
      <rPr>
        <sz val="10"/>
        <rFont val="宋体"/>
        <family val="0"/>
      </rPr>
      <t>m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  <r>
      <rPr>
        <sz val="10"/>
        <rFont val="宋体"/>
        <family val="0"/>
      </rPr>
      <t>管径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壁厚（</t>
    </r>
    <r>
      <rPr>
        <sz val="10"/>
        <rFont val="宋体"/>
        <family val="0"/>
      </rPr>
      <t>mm*mm</t>
    </r>
    <r>
      <rPr>
        <sz val="10"/>
        <rFont val="宋体"/>
        <family val="0"/>
      </rPr>
      <t>）</t>
    </r>
  </si>
  <si>
    <t>用途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</si>
  <si>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</si>
  <si>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欠款对象名称</t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</si>
  <si>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</si>
  <si>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计</t>
    </r>
  </si>
  <si>
    <t>序号</t>
  </si>
  <si>
    <t>设备编号</t>
  </si>
  <si>
    <t>设备名称</t>
  </si>
  <si>
    <t>规格型号</t>
  </si>
  <si>
    <t>生产厂家</t>
  </si>
  <si>
    <t>计量单位</t>
  </si>
  <si>
    <t>购置日期</t>
  </si>
  <si>
    <t>启用日期</t>
  </si>
  <si>
    <t>帐面价值</t>
  </si>
  <si>
    <t>调整后帐面值</t>
  </si>
  <si>
    <t>评估价值</t>
  </si>
  <si>
    <t>增值率%</t>
  </si>
  <si>
    <t>备注</t>
  </si>
  <si>
    <t>原值</t>
  </si>
  <si>
    <t>净值</t>
  </si>
  <si>
    <t>成新率%</t>
  </si>
  <si>
    <t>本页小计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</si>
  <si>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</si>
  <si>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车辆名称及规格型号</t>
  </si>
  <si>
    <t>己行驶里程（公里）</t>
  </si>
  <si>
    <r>
      <t>帐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号</t>
    </r>
  </si>
  <si>
    <t>开户银行</t>
  </si>
  <si>
    <r>
      <t>股利所属期</t>
    </r>
    <r>
      <rPr>
        <sz val="12"/>
        <rFont val="宋体"/>
        <family val="0"/>
      </rPr>
      <t>间</t>
    </r>
  </si>
  <si>
    <r>
      <t>利息所属期</t>
    </r>
    <r>
      <rPr>
        <sz val="12"/>
        <rFont val="宋体"/>
        <family val="0"/>
      </rPr>
      <t>间</t>
    </r>
  </si>
  <si>
    <t>其他应收款清查评估明细表</t>
  </si>
  <si>
    <t>资产占有单位名称：</t>
  </si>
  <si>
    <t>存货--原材料清查评估明细表</t>
  </si>
  <si>
    <t>资产占有单位填表人：</t>
  </si>
  <si>
    <t>评估人员：</t>
  </si>
  <si>
    <t>存货-材料采购（在途物资）清查评估明细表</t>
  </si>
  <si>
    <r>
      <t>存货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在库低值易耗品清查评估明细表</t>
    </r>
  </si>
  <si>
    <r>
      <t>存货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委托加工材料清查评估明细表</t>
    </r>
  </si>
  <si>
    <r>
      <t>存货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分期收款发出商品清查评估明细表</t>
    </r>
  </si>
  <si>
    <t>受托代销商品清查评估明细表</t>
  </si>
  <si>
    <r>
      <t>预计摊销月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数</t>
    </r>
  </si>
  <si>
    <t>待摊费用清查评估明细表</t>
  </si>
  <si>
    <t>待处理流动资产净损失清查评估明细表</t>
  </si>
  <si>
    <t>一年内到期的长期债券投资清查评估明细表</t>
  </si>
  <si>
    <t>其他流动资产清查评估明细表</t>
  </si>
  <si>
    <t>长期投资清查评估汇总表</t>
  </si>
  <si>
    <r>
      <t>长期投资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股票投资清查评估明细表</t>
    </r>
  </si>
  <si>
    <r>
      <t>长期投资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债券投资清查评估明细表</t>
    </r>
  </si>
  <si>
    <r>
      <t>长期投资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其他投资清查评估明细表</t>
    </r>
  </si>
  <si>
    <t>固定资产清查评估汇总表</t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</si>
  <si>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房屋建筑物清查评估明细表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</si>
  <si>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构筑物及其他辅助设施清查评估明细表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</si>
  <si>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管道和沟槽清查评估明细表</t>
    </r>
  </si>
  <si>
    <t>固定资产——机器设备清查评估明细表</t>
  </si>
  <si>
    <t>固定资产——车辆清查评估明细表</t>
  </si>
  <si>
    <t>资产评估结果汇总表</t>
  </si>
  <si>
    <t>资产占有单位名称：</t>
  </si>
  <si>
    <t>评估人员：</t>
  </si>
  <si>
    <t>评估机构：山西世信资产评估有限公司</t>
  </si>
  <si>
    <t>签字注册资产评估师：</t>
  </si>
  <si>
    <t>资产评估分类结果汇总表</t>
  </si>
  <si>
    <t>资产评估分类结果汇总表</t>
  </si>
  <si>
    <t>签字注册资产评估师：</t>
  </si>
  <si>
    <t>流动资产清查评估汇总表</t>
  </si>
  <si>
    <t>资产占有单位名称：</t>
  </si>
  <si>
    <t>资产占有单位填表人：</t>
  </si>
  <si>
    <t>资产占有单位填表人：</t>
  </si>
  <si>
    <t>评估人员：</t>
  </si>
  <si>
    <r>
      <t>资产占有单位名称</t>
    </r>
    <r>
      <rPr>
        <sz val="11"/>
        <rFont val="Times New Roman"/>
        <family val="1"/>
      </rPr>
      <t>:</t>
    </r>
  </si>
  <si>
    <r>
      <t>评估人员</t>
    </r>
    <r>
      <rPr>
        <sz val="11"/>
        <rFont val="Times New Roman"/>
        <family val="1"/>
      </rPr>
      <t>:</t>
    </r>
  </si>
  <si>
    <t>资产占有单位名称：</t>
  </si>
  <si>
    <t>存货-包装物清查评估明细表</t>
  </si>
  <si>
    <t>工程物资清查评估明细表</t>
  </si>
  <si>
    <r>
      <t>固定资产</t>
    </r>
    <r>
      <rPr>
        <sz val="18"/>
        <rFont val="Times New Roman"/>
        <family val="1"/>
      </rPr>
      <t>--</t>
    </r>
    <r>
      <rPr>
        <sz val="18"/>
        <rFont val="黑体"/>
        <family val="0"/>
      </rPr>
      <t>电子设备清查评估明细表</t>
    </r>
  </si>
  <si>
    <r>
      <t>在建工程</t>
    </r>
    <r>
      <rPr>
        <sz val="18"/>
        <rFont val="Times New Roman"/>
        <family val="1"/>
      </rPr>
      <t>--</t>
    </r>
    <r>
      <rPr>
        <sz val="18"/>
        <rFont val="黑体"/>
        <family val="0"/>
      </rPr>
      <t>土建工程清查评估明细表</t>
    </r>
  </si>
  <si>
    <t>资产占有单位名称：</t>
  </si>
  <si>
    <r>
      <t>在建工程</t>
    </r>
    <r>
      <rPr>
        <sz val="18"/>
        <rFont val="Times New Roman"/>
        <family val="1"/>
      </rPr>
      <t>--</t>
    </r>
    <r>
      <rPr>
        <sz val="18"/>
        <rFont val="黑体"/>
        <family val="0"/>
      </rPr>
      <t>设备安装工程清查评估明细表</t>
    </r>
  </si>
  <si>
    <t>固定资产清理清查评估明细表</t>
  </si>
  <si>
    <t>待处理固定资产净损失清查评估明细表</t>
  </si>
  <si>
    <r>
      <t>无形资产</t>
    </r>
    <r>
      <rPr>
        <sz val="18"/>
        <rFont val="Times New Roman"/>
        <family val="1"/>
      </rPr>
      <t>--</t>
    </r>
    <r>
      <rPr>
        <sz val="18"/>
        <rFont val="黑体"/>
        <family val="0"/>
      </rPr>
      <t>土地使用权清查评估明细表</t>
    </r>
  </si>
  <si>
    <r>
      <t>无形资产</t>
    </r>
    <r>
      <rPr>
        <sz val="18"/>
        <rFont val="Times New Roman"/>
        <family val="1"/>
      </rPr>
      <t>--</t>
    </r>
    <r>
      <rPr>
        <sz val="18"/>
        <rFont val="黑体"/>
        <family val="0"/>
      </rPr>
      <t>其他无形资产清查评估明细表</t>
    </r>
  </si>
  <si>
    <t>开办费清查评估明细表</t>
  </si>
  <si>
    <t>长期待摊费用清查评估明细表</t>
  </si>
  <si>
    <t>其他长期资产清查评估明细表</t>
  </si>
  <si>
    <t>递延税款借项清查评估明细表</t>
  </si>
  <si>
    <t>流动负债清查评估汇总表</t>
  </si>
  <si>
    <t>短期借款清查评估明细表</t>
  </si>
  <si>
    <t>应付票据清查评估明细表</t>
  </si>
  <si>
    <t>预收帐款清查评估明细表</t>
  </si>
  <si>
    <t>代销商品款清查评估明细表</t>
  </si>
  <si>
    <t>其他应付款清查评估明细表</t>
  </si>
  <si>
    <t>资产占有单位填表人：</t>
  </si>
  <si>
    <t>评估人员：</t>
  </si>
  <si>
    <t>其他流动负债清查评估明细表</t>
  </si>
  <si>
    <t>应付利润（应付股利）清查评估明细表</t>
  </si>
  <si>
    <t>应交税金清查评估明细表</t>
  </si>
  <si>
    <t>资产占有单位填表人：</t>
  </si>
  <si>
    <t>评估人员：</t>
  </si>
  <si>
    <t>其他应交款清查评估明细表</t>
  </si>
  <si>
    <t>预提费用清查评估明细表</t>
  </si>
  <si>
    <t>一年内到期的长期负债清查评估明细表</t>
  </si>
  <si>
    <t>长期负债清查评估汇总表</t>
  </si>
  <si>
    <t>资产占有单位填表人：</t>
  </si>
  <si>
    <t>评估人员：</t>
  </si>
  <si>
    <t>长期借款清查评估明细表</t>
  </si>
  <si>
    <t>应付债券清查评估明细表</t>
  </si>
  <si>
    <t>资产占有单位填表人：</t>
  </si>
  <si>
    <t>评估人员：</t>
  </si>
  <si>
    <t>长期应付款清查评估明细表</t>
  </si>
  <si>
    <t>资产占有单位填表人：</t>
  </si>
  <si>
    <t>评估人员：</t>
  </si>
  <si>
    <t>住房周转金清查评估明细表</t>
  </si>
  <si>
    <t>资产占有单位填表人：</t>
  </si>
  <si>
    <t>评估人员：</t>
  </si>
  <si>
    <t>其他长期负债清查评估明细表</t>
  </si>
  <si>
    <t>资产占有单位填表人：</t>
  </si>
  <si>
    <t>评估人员：</t>
  </si>
  <si>
    <t>递延税款清查评估明细表</t>
  </si>
  <si>
    <t>资产占有单位名称：</t>
  </si>
  <si>
    <t>评估机构：山西世信资产评估有限公司</t>
  </si>
  <si>
    <t>项目负责人：</t>
  </si>
  <si>
    <t>法定代表人：张鹏</t>
  </si>
  <si>
    <t>签字注册资产评估师：</t>
  </si>
  <si>
    <t>资产占有单位填表人：</t>
  </si>
  <si>
    <t>评估人员：</t>
  </si>
  <si>
    <t>资产占有单位填表人：</t>
  </si>
  <si>
    <t>评估人员：</t>
  </si>
  <si>
    <t>资产占有单位填表人：</t>
  </si>
  <si>
    <t>评估人员：</t>
  </si>
  <si>
    <t>资产占有单位名称：</t>
  </si>
  <si>
    <t>资产占有单位名称：</t>
  </si>
  <si>
    <t>评估价值</t>
  </si>
  <si>
    <t>资产占有单位填表人：</t>
  </si>
  <si>
    <t>评估人员：</t>
  </si>
  <si>
    <t>帐面价值</t>
  </si>
  <si>
    <t>资产占有单位填表人：</t>
  </si>
  <si>
    <t>评估人员：</t>
  </si>
  <si>
    <t>资产占有单位填表人：</t>
  </si>
  <si>
    <t>评估人员：</t>
  </si>
  <si>
    <t>资产占有单位名称：</t>
  </si>
  <si>
    <t>资产占有单位填表人：</t>
  </si>
  <si>
    <t>评估人员：</t>
  </si>
  <si>
    <t>应付帐款清查评估明细表</t>
  </si>
  <si>
    <r>
      <t>存货</t>
    </r>
    <r>
      <rPr>
        <sz val="20"/>
        <rFont val="Times New Roman"/>
        <family val="1"/>
      </rPr>
      <t>-</t>
    </r>
    <r>
      <rPr>
        <sz val="20"/>
        <rFont val="黑体"/>
        <family val="0"/>
      </rPr>
      <t>产成品（库存商品）清查评估明细表</t>
    </r>
  </si>
  <si>
    <r>
      <t>存货</t>
    </r>
    <r>
      <rPr>
        <sz val="20"/>
        <rFont val="Times New Roman"/>
        <family val="1"/>
      </rPr>
      <t>-</t>
    </r>
    <r>
      <rPr>
        <sz val="20"/>
        <rFont val="黑体"/>
        <family val="0"/>
      </rPr>
      <t>委托代销商品清查评估明细表</t>
    </r>
  </si>
  <si>
    <r>
      <t>存货</t>
    </r>
    <r>
      <rPr>
        <sz val="24"/>
        <rFont val="Times New Roman"/>
        <family val="1"/>
      </rPr>
      <t>-</t>
    </r>
    <r>
      <rPr>
        <sz val="24"/>
        <rFont val="黑体"/>
        <family val="0"/>
      </rPr>
      <t>在用低值易耗品清查评估明细表</t>
    </r>
  </si>
  <si>
    <t>货币资金--现金清查评估明细表</t>
  </si>
  <si>
    <t>货币资金--银行存款清查评估明细表</t>
  </si>
  <si>
    <t>货币资金--其他货币资金清查评估明细表</t>
  </si>
  <si>
    <t>短期投资清查评估汇总表</t>
  </si>
  <si>
    <t xml:space="preserve"> 短期投资--股票清查评估明细表</t>
  </si>
  <si>
    <t>短期投资--债券清查评估明细表</t>
  </si>
  <si>
    <t xml:space="preserve"> 应收票据清查评估明细表</t>
  </si>
  <si>
    <t>应收帐款清查评估明细表</t>
  </si>
  <si>
    <t>应收股利（应收利润）清查评估明细表</t>
  </si>
  <si>
    <t>应收利息清查评估明细表</t>
  </si>
  <si>
    <t>预付帐款清查评估明细表</t>
  </si>
  <si>
    <t>应收补贴款清查评估明细表</t>
  </si>
  <si>
    <t>存货清查评估汇总表</t>
  </si>
  <si>
    <t>车辆牌照</t>
  </si>
  <si>
    <t>单</t>
  </si>
  <si>
    <t>位</t>
  </si>
  <si>
    <t>数</t>
  </si>
  <si>
    <t>量</t>
  </si>
  <si>
    <t>本页小计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</si>
  <si>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</si>
  <si>
    <t>应付福利费清查评估明细表</t>
  </si>
  <si>
    <t>存货-产成品（库存商品）清查评估明细表</t>
  </si>
  <si>
    <r>
      <t>评估基准日：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</si>
  <si>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5-1</t>
  </si>
  <si>
    <t>房屋建筑物类合计</t>
  </si>
  <si>
    <t>5-1-1</t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</si>
  <si>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房屋建筑物</t>
    </r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</si>
  <si>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构筑物及其他辅助设施</t>
    </r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</si>
  <si>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管道及沟槽</t>
    </r>
  </si>
  <si>
    <t>5-2</t>
  </si>
  <si>
    <t>设备类合计</t>
  </si>
  <si>
    <t>5-2-1</t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</si>
  <si>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机器设备</t>
    </r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</si>
  <si>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车辆</t>
    </r>
  </si>
  <si>
    <r>
      <t>固定资产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电子设备</t>
    </r>
  </si>
  <si>
    <t>5-3</t>
  </si>
  <si>
    <t>工程物资</t>
  </si>
  <si>
    <t>5-4</t>
  </si>
  <si>
    <t>在建工程</t>
  </si>
  <si>
    <t>5-4-1</t>
  </si>
  <si>
    <r>
      <t>在建工程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土建工程</t>
    </r>
  </si>
  <si>
    <r>
      <t>在建工程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设备安装工程</t>
    </r>
  </si>
  <si>
    <t>5-5</t>
  </si>
  <si>
    <t>固定资产清理</t>
  </si>
  <si>
    <t>5-6</t>
  </si>
  <si>
    <t>待处理固定资产净损失</t>
  </si>
  <si>
    <t>固定资产合计</t>
  </si>
  <si>
    <t>账面价值</t>
  </si>
  <si>
    <t>调整后账面价值</t>
  </si>
  <si>
    <r>
      <t>评估基准日：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</si>
  <si>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序号</t>
  </si>
  <si>
    <t>名称</t>
  </si>
  <si>
    <t>完工时间</t>
  </si>
  <si>
    <t>支护形式</t>
  </si>
  <si>
    <r>
      <t>铺轨</t>
    </r>
    <r>
      <rPr>
        <sz val="10"/>
        <rFont val="Times New Roman"/>
        <family val="1"/>
      </rPr>
      <t>kg/m</t>
    </r>
  </si>
  <si>
    <r>
      <t>断面面积</t>
    </r>
    <r>
      <rPr>
        <sz val="10"/>
        <rFont val="Times New Roman"/>
        <family val="1"/>
      </rPr>
      <t>m2</t>
    </r>
  </si>
  <si>
    <r>
      <t>长度</t>
    </r>
    <r>
      <rPr>
        <sz val="8"/>
        <rFont val="Times New Roman"/>
        <family val="1"/>
      </rPr>
      <t>M</t>
    </r>
    <r>
      <rPr>
        <sz val="8"/>
        <rFont val="宋体"/>
        <family val="0"/>
      </rPr>
      <t>（数量）</t>
    </r>
  </si>
  <si>
    <r>
      <t>壁厚</t>
    </r>
    <r>
      <rPr>
        <sz val="10"/>
        <rFont val="Times New Roman"/>
        <family val="1"/>
      </rPr>
      <t>MM</t>
    </r>
  </si>
  <si>
    <t>倾角（度）</t>
  </si>
  <si>
    <t>技术形状</t>
  </si>
  <si>
    <t>结算价格</t>
  </si>
  <si>
    <t>其它费用分摊</t>
  </si>
  <si>
    <t>评估价值</t>
  </si>
  <si>
    <r>
      <t>增值率</t>
    </r>
    <r>
      <rPr>
        <sz val="10"/>
        <rFont val="Times New Roman"/>
        <family val="1"/>
      </rPr>
      <t>%</t>
    </r>
  </si>
  <si>
    <t>备注</t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</si>
  <si>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</si>
  <si>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</si>
  <si>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</si>
  <si>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r>
      <t>本</t>
    </r>
    <r>
      <rPr>
        <sz val="10"/>
        <rFont val="宋体"/>
        <family val="0"/>
      </rPr>
      <t>页</t>
    </r>
    <r>
      <rPr>
        <sz val="10"/>
        <rFont val="宋体"/>
        <family val="0"/>
      </rPr>
      <t>小</t>
    </r>
    <r>
      <rPr>
        <sz val="10"/>
        <rFont val="宋体"/>
        <family val="0"/>
      </rPr>
      <t>计</t>
    </r>
  </si>
  <si>
    <r>
      <t>合</t>
    </r>
    <r>
      <rPr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</si>
  <si>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资产占有单位名称：</t>
  </si>
  <si>
    <t>应付工资清查评估明细表</t>
  </si>
  <si>
    <t>序号</t>
  </si>
  <si>
    <r>
      <t>户名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结算对象</t>
    </r>
    <r>
      <rPr>
        <sz val="12"/>
        <rFont val="Times New Roman"/>
        <family val="1"/>
      </rPr>
      <t>)</t>
    </r>
  </si>
  <si>
    <t>发生日期</t>
  </si>
  <si>
    <t>帐面价值</t>
  </si>
  <si>
    <t>调整后帐面值</t>
  </si>
  <si>
    <t>评估价值</t>
  </si>
  <si>
    <t>备注</t>
  </si>
  <si>
    <t>本页小计</t>
  </si>
  <si>
    <t>……</t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</si>
  <si>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计</t>
    </r>
  </si>
  <si>
    <t>工程量</t>
  </si>
  <si>
    <t>结构类型</t>
  </si>
  <si>
    <t>孔数/跨径（孔/米）</t>
  </si>
  <si>
    <t>单位</t>
  </si>
  <si>
    <t>米/道</t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</si>
  <si>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构筑物（路面）清查评估明细表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</si>
  <si>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构筑物（路基）清查评估明细表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</si>
  <si>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构筑物（通道）清查评估明细表</t>
    </r>
  </si>
  <si>
    <t>中心桩号</t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</si>
  <si>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</t>
    </r>
    <r>
      <rPr>
        <sz val="18"/>
        <rFont val="黑体"/>
        <family val="0"/>
      </rPr>
      <t>涵洞）清查评估明细表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</si>
  <si>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构筑物（路线交叉）清查评估明细表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</si>
  <si>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构筑物（沿线设施）清查评估明细表</t>
    </r>
  </si>
  <si>
    <r>
      <t>固定资产</t>
    </r>
    <r>
      <rPr>
        <sz val="18"/>
        <rFont val="Times New Roman"/>
        <family val="1"/>
      </rPr>
      <t>-</t>
    </r>
    <r>
      <rPr>
        <sz val="18"/>
        <rFont val="黑体"/>
        <family val="0"/>
      </rPr>
      <t>构筑物（桥梁工程）清查评估明细表</t>
    </r>
  </si>
  <si>
    <t>桥名</t>
  </si>
  <si>
    <t>孔数/跨径</t>
  </si>
  <si>
    <t>跨径总长（m）</t>
  </si>
  <si>
    <t>桥长（m）</t>
  </si>
  <si>
    <t>路面宽（m）</t>
  </si>
  <si>
    <t>桥高（m）</t>
  </si>
  <si>
    <t>拱桥厚（cm）</t>
  </si>
  <si>
    <t>购建年月</t>
  </si>
  <si>
    <t>上部</t>
  </si>
  <si>
    <t>下部</t>
  </si>
  <si>
    <t>基础</t>
  </si>
  <si>
    <t>评估基准日：    年   月   日</t>
  </si>
  <si>
    <t>评估基准日：   年   月   日</t>
  </si>
  <si>
    <t>评估基准日：        年    月   日</t>
  </si>
  <si>
    <t>评估基准日：      年    月    日</t>
  </si>
  <si>
    <t xml:space="preserve">                     评估基准日：      年    月    日</t>
  </si>
  <si>
    <t xml:space="preserve">                          评估基准日：      年    月    日</t>
  </si>
  <si>
    <t xml:space="preserve">                             评估基准日：      年    月    日</t>
  </si>
  <si>
    <t xml:space="preserve"> 评估基准日：      年    月    日</t>
  </si>
  <si>
    <t>填表日期：      年    月    日</t>
  </si>
  <si>
    <t>填表日期：      年    月    日   年   月   日</t>
  </si>
  <si>
    <t>固定资产---矿井井巷工程清查评估明细表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</si>
</sst>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_ "/>
    <numFmt numFmtId="180" formatCode="0_);[Red]\(0\)"/>
    <numFmt numFmtId="181" formatCode="&quot;$&quot;#,##0_);[Red]\(&quot;$&quot;#,##0\)"/>
    <numFmt numFmtId="182" formatCode="&quot;$&quot;#,##0.00_);[Red]\(&quot;$&quot;#,##0.00\)"/>
    <numFmt numFmtId="183" formatCode="0.0_ "/>
    <numFmt numFmtId="184" formatCode="0.000"/>
    <numFmt numFmtId="185" formatCode="0.00;[Red]0.00"/>
    <numFmt numFmtId="186" formatCode="0.0;[Red]0.0"/>
    <numFmt numFmtId="187" formatCode="0;[Red]0"/>
    <numFmt numFmtId="188" formatCode="#,##0.00_);[Red]\(#,##0.00\)"/>
    <numFmt numFmtId="189" formatCode="#,##0_ "/>
    <numFmt numFmtId="190" formatCode="0.000_ "/>
    <numFmt numFmtId="191" formatCode="0.00000%"/>
    <numFmt numFmtId="192" formatCode="#,##0.0_ "/>
    <numFmt numFmtId="193" formatCode="#,##0.000_ "/>
    <numFmt numFmtId="194" formatCode="0.0000"/>
    <numFmt numFmtId="195" formatCode="0.0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000000"/>
    <numFmt numFmtId="200" formatCode="0.0_);[Red]\(0.0\)"/>
    <numFmt numFmtId="201" formatCode="_ * #,##0.0_ ;_ * \-#,##0.0_ ;_ * &quot;-&quot;??_ ;_ @_ "/>
    <numFmt numFmtId="202" formatCode="#,##0.00_);\(#,##0.00\)"/>
    <numFmt numFmtId="203" formatCode="#,##0.000000000_ "/>
    <numFmt numFmtId="204" formatCode="#,##0.00000000_ "/>
    <numFmt numFmtId="205" formatCode="#,##0.0000000_ "/>
    <numFmt numFmtId="206" formatCode="#,##0.000000_ "/>
    <numFmt numFmtId="207" formatCode="#,##0.00000_ "/>
    <numFmt numFmtId="208" formatCode="#,##0.0000_ "/>
    <numFmt numFmtId="209" formatCode="0.000%"/>
    <numFmt numFmtId="210" formatCode="0.0000%"/>
    <numFmt numFmtId="211" formatCode="_ * #,##0_ ;_ * \-#,##0_ ;_ * &quot;-&quot;??_ ;_ @_ "/>
    <numFmt numFmtId="212" formatCode="0.000000"/>
    <numFmt numFmtId="213" formatCode="0.00000"/>
    <numFmt numFmtId="214" formatCode="_ * #,##0.000_ ;_ * \-#,##0.000_ ;_ * &quot;-&quot;??_ ;_ @_ "/>
    <numFmt numFmtId="215" formatCode="_ * #,##0.0000_ ;_ * \-#,##0.0000_ ;_ * &quot;-&quot;??_ ;_ @_ "/>
    <numFmt numFmtId="216" formatCode="_ * #,##0.00000_ ;_ * \-#,##0.00000_ ;_ * &quot;-&quot;??_ ;_ @_ "/>
    <numFmt numFmtId="217" formatCode="_ * #,##0.000000_ ;_ * \-#,##0.000000_ ;_ * &quot;-&quot;??_ ;_ @_ "/>
    <numFmt numFmtId="218" formatCode="0.0000_ "/>
    <numFmt numFmtId="219" formatCode="0.00000_ "/>
    <numFmt numFmtId="220" formatCode="0.000000_ "/>
    <numFmt numFmtId="221" formatCode="0.0000000_ "/>
    <numFmt numFmtId="222" formatCode="0.0000000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31"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黑体"/>
      <family val="0"/>
    </font>
    <font>
      <sz val="12"/>
      <name val="黑体"/>
      <family val="0"/>
    </font>
    <font>
      <sz val="10"/>
      <name val="黑体"/>
      <family val="0"/>
    </font>
    <font>
      <vertAlign val="superscript"/>
      <sz val="12"/>
      <name val="Times New Roman"/>
      <family val="1"/>
    </font>
    <font>
      <vertAlign val="superscript"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黑体"/>
      <family val="0"/>
    </font>
    <font>
      <sz val="18"/>
      <name val="Times New Roman"/>
      <family val="1"/>
    </font>
    <font>
      <sz val="11"/>
      <name val="黑体"/>
      <family val="0"/>
    </font>
    <font>
      <sz val="20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sz val="24"/>
      <name val="黑体"/>
      <family val="0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6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right" vertical="center"/>
      <protection hidden="1"/>
    </xf>
    <xf numFmtId="177" fontId="0" fillId="0" borderId="1" xfId="0" applyNumberFormat="1" applyBorder="1" applyAlignment="1" applyProtection="1">
      <alignment horizontal="right" vertical="center"/>
      <protection locked="0"/>
    </xf>
    <xf numFmtId="177" fontId="0" fillId="0" borderId="1" xfId="0" applyNumberFormat="1" applyBorder="1" applyAlignment="1" applyProtection="1">
      <alignment horizontal="right"/>
      <protection hidden="1"/>
    </xf>
    <xf numFmtId="177" fontId="0" fillId="0" borderId="1" xfId="0" applyNumberFormat="1" applyBorder="1" applyAlignment="1" applyProtection="1">
      <alignment horizontal="right"/>
      <protection locked="0"/>
    </xf>
    <xf numFmtId="177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hidden="1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hidden="1"/>
    </xf>
    <xf numFmtId="177" fontId="2" fillId="0" borderId="1" xfId="0" applyNumberFormat="1" applyFont="1" applyBorder="1" applyAlignment="1" applyProtection="1">
      <alignment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vertical="center"/>
      <protection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3" fillId="0" borderId="1" xfId="0" applyNumberFormat="1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hidden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177" fontId="0" fillId="0" borderId="10" xfId="0" applyNumberFormat="1" applyBorder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hidden="1"/>
    </xf>
    <xf numFmtId="177" fontId="2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0" xfId="0" applyNumberFormat="1" applyBorder="1" applyAlignment="1">
      <alignment horizontal="righ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 applyProtection="1">
      <alignment horizontal="right" vertical="center"/>
      <protection hidden="1"/>
    </xf>
    <xf numFmtId="179" fontId="0" fillId="0" borderId="1" xfId="0" applyNumberFormat="1" applyFont="1" applyBorder="1" applyAlignment="1" applyProtection="1">
      <alignment horizontal="right" vertical="center"/>
      <protection locked="0"/>
    </xf>
    <xf numFmtId="17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9" fontId="0" fillId="0" borderId="1" xfId="0" applyNumberFormat="1" applyFont="1" applyBorder="1" applyAlignment="1" applyProtection="1">
      <alignment vertical="center"/>
      <protection hidden="1"/>
    </xf>
    <xf numFmtId="178" fontId="0" fillId="0" borderId="1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 applyProtection="1">
      <alignment horizontal="right" vertical="center"/>
      <protection locked="0"/>
    </xf>
    <xf numFmtId="178" fontId="0" fillId="0" borderId="1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9" fontId="0" fillId="0" borderId="1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0" xfId="17" applyAlignment="1">
      <alignment/>
      <protection/>
    </xf>
    <xf numFmtId="0" fontId="11" fillId="0" borderId="0" xfId="17" applyFont="1" applyAlignment="1">
      <alignment horizontal="right"/>
      <protection/>
    </xf>
    <xf numFmtId="0" fontId="2" fillId="0" borderId="0" xfId="17">
      <alignment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0" xfId="17" applyFont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1" xfId="17" applyFont="1" applyBorder="1" applyAlignment="1" applyProtection="1">
      <alignment horizontal="center" vertical="center"/>
      <protection locked="0"/>
    </xf>
    <xf numFmtId="177" fontId="0" fillId="0" borderId="1" xfId="17" applyNumberFormat="1" applyFont="1" applyBorder="1" applyAlignment="1" applyProtection="1">
      <alignment horizontal="center" vertical="center"/>
      <protection locked="0"/>
    </xf>
    <xf numFmtId="0" fontId="0" fillId="0" borderId="2" xfId="17" applyFont="1" applyBorder="1" applyAlignment="1">
      <alignment horizontal="left" vertical="center"/>
      <protection/>
    </xf>
    <xf numFmtId="178" fontId="0" fillId="0" borderId="1" xfId="17" applyNumberFormat="1" applyFont="1" applyBorder="1" applyAlignment="1" applyProtection="1">
      <alignment horizontal="right" vertical="center"/>
      <protection locked="0"/>
    </xf>
    <xf numFmtId="180" fontId="0" fillId="0" borderId="1" xfId="17" applyNumberFormat="1" applyFont="1" applyBorder="1" applyAlignment="1" applyProtection="1">
      <alignment horizontal="right" vertical="center"/>
      <protection locked="0"/>
    </xf>
    <xf numFmtId="0" fontId="2" fillId="0" borderId="1" xfId="17" applyBorder="1" applyAlignment="1">
      <alignment horizontal="center" vertical="center"/>
      <protection/>
    </xf>
    <xf numFmtId="0" fontId="0" fillId="0" borderId="1" xfId="17" applyFont="1" applyBorder="1" applyAlignment="1" applyProtection="1">
      <alignment horizontal="left" vertical="center"/>
      <protection locked="0"/>
    </xf>
    <xf numFmtId="0" fontId="0" fillId="0" borderId="1" xfId="17" applyFont="1" applyBorder="1" applyAlignment="1" applyProtection="1">
      <alignment vertical="center"/>
      <protection locked="0"/>
    </xf>
    <xf numFmtId="179" fontId="0" fillId="0" borderId="1" xfId="17" applyNumberFormat="1" applyFont="1" applyBorder="1" applyAlignment="1" applyProtection="1">
      <alignment horizontal="right" vertical="center"/>
      <protection hidden="1"/>
    </xf>
    <xf numFmtId="179" fontId="0" fillId="0" borderId="1" xfId="17" applyNumberFormat="1" applyFont="1" applyBorder="1" applyAlignment="1" applyProtection="1">
      <alignment horizontal="center" vertical="center"/>
      <protection locked="0"/>
    </xf>
    <xf numFmtId="0" fontId="0" fillId="0" borderId="1" xfId="17" applyFont="1" applyBorder="1" applyAlignment="1">
      <alignment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2" fillId="0" borderId="0" xfId="17" applyBorder="1" applyAlignment="1">
      <alignment vertical="center"/>
      <protection/>
    </xf>
    <xf numFmtId="0" fontId="2" fillId="0" borderId="0" xfId="17" applyAlignment="1">
      <alignment vertical="center"/>
      <protection/>
    </xf>
    <xf numFmtId="0" fontId="2" fillId="0" borderId="1" xfId="17" applyFont="1" applyBorder="1" applyAlignment="1" applyProtection="1">
      <alignment horizontal="center" vertical="center"/>
      <protection locked="0"/>
    </xf>
    <xf numFmtId="178" fontId="4" fillId="0" borderId="1" xfId="17" applyNumberFormat="1" applyFont="1" applyBorder="1" applyAlignment="1" applyProtection="1">
      <alignment horizontal="right" vertical="center"/>
      <protection locked="0"/>
    </xf>
    <xf numFmtId="0" fontId="0" fillId="0" borderId="1" xfId="17" applyFont="1" applyBorder="1" applyAlignment="1">
      <alignment horizontal="left" vertical="center"/>
      <protection/>
    </xf>
    <xf numFmtId="178" fontId="0" fillId="0" borderId="1" xfId="17" applyNumberFormat="1" applyFont="1" applyBorder="1" applyAlignment="1">
      <alignment horizontal="right" vertical="center"/>
      <protection/>
    </xf>
    <xf numFmtId="179" fontId="0" fillId="0" borderId="1" xfId="17" applyNumberFormat="1" applyFont="1" applyBorder="1" applyAlignment="1">
      <alignment horizontal="center" vertical="center"/>
      <protection/>
    </xf>
    <xf numFmtId="177" fontId="0" fillId="0" borderId="1" xfId="17" applyNumberFormat="1" applyFont="1" applyBorder="1" applyAlignment="1">
      <alignment horizontal="right" vertical="center"/>
      <protection/>
    </xf>
    <xf numFmtId="179" fontId="0" fillId="0" borderId="1" xfId="17" applyNumberFormat="1" applyFont="1" applyBorder="1" applyAlignment="1">
      <alignment horizontal="right" vertical="center"/>
      <protection/>
    </xf>
    <xf numFmtId="0" fontId="2" fillId="0" borderId="0" xfId="17" applyBorder="1" applyAlignment="1">
      <alignment/>
      <protection/>
    </xf>
    <xf numFmtId="0" fontId="0" fillId="0" borderId="1" xfId="17" applyFont="1" applyBorder="1" applyAlignment="1" applyProtection="1">
      <alignment horizontal="center" vertical="center" wrapText="1"/>
      <protection locked="0"/>
    </xf>
    <xf numFmtId="177" fontId="0" fillId="0" borderId="1" xfId="17" applyNumberFormat="1" applyFont="1" applyBorder="1" applyAlignment="1" applyProtection="1">
      <alignment horizontal="right" vertical="center"/>
      <protection locked="0"/>
    </xf>
    <xf numFmtId="177" fontId="4" fillId="0" borderId="1" xfId="17" applyNumberFormat="1" applyFont="1" applyBorder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hidden="1"/>
    </xf>
    <xf numFmtId="176" fontId="3" fillId="0" borderId="1" xfId="0" applyNumberFormat="1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7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11" xfId="17" applyBorder="1" applyAlignment="1">
      <alignment/>
      <protection/>
    </xf>
    <xf numFmtId="0" fontId="2" fillId="0" borderId="2" xfId="0" applyFont="1" applyBorder="1" applyAlignment="1">
      <alignment horizontal="center" vertical="center"/>
    </xf>
    <xf numFmtId="177" fontId="14" fillId="0" borderId="0" xfId="17" applyNumberFormat="1" applyFont="1" applyAlignment="1">
      <alignment horizontal="center"/>
      <protection/>
    </xf>
    <xf numFmtId="0" fontId="2" fillId="0" borderId="0" xfId="17" applyAlignment="1">
      <alignment horizontal="center"/>
      <protection/>
    </xf>
    <xf numFmtId="0" fontId="2" fillId="0" borderId="11" xfId="17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7" fontId="13" fillId="0" borderId="0" xfId="17" applyNumberFormat="1" applyFont="1" applyAlignment="1">
      <alignment horizontal="center"/>
      <protection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right" vertical="center"/>
      <protection hidden="1"/>
    </xf>
    <xf numFmtId="177" fontId="0" fillId="0" borderId="12" xfId="0" applyNumberFormat="1" applyBorder="1" applyAlignment="1" applyProtection="1">
      <alignment horizontal="right"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11" fillId="0" borderId="0" xfId="0" applyNumberFormat="1" applyFont="1" applyBorder="1" applyAlignment="1" applyProtection="1">
      <alignment horizontal="left" vertical="center"/>
      <protection hidden="1"/>
    </xf>
    <xf numFmtId="177" fontId="11" fillId="0" borderId="0" xfId="0" applyNumberFormat="1" applyFont="1" applyBorder="1" applyAlignment="1" applyProtection="1">
      <alignment horizontal="right" vertical="center"/>
      <protection hidden="1"/>
    </xf>
    <xf numFmtId="177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177" fontId="2" fillId="0" borderId="2" xfId="0" applyNumberFormat="1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/>
    </xf>
    <xf numFmtId="177" fontId="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9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>
      <alignment horizontal="left" vertical="center" shrinkToFit="1"/>
    </xf>
    <xf numFmtId="0" fontId="0" fillId="0" borderId="2" xfId="17" applyFont="1" applyBorder="1" applyAlignment="1">
      <alignment horizontal="left" vertical="center" shrinkToFit="1"/>
      <protection/>
    </xf>
    <xf numFmtId="0" fontId="0" fillId="0" borderId="1" xfId="17" applyFont="1" applyBorder="1" applyAlignment="1" applyProtection="1">
      <alignment horizontal="left" vertical="center" shrinkToFit="1"/>
      <protection locked="0"/>
    </xf>
    <xf numFmtId="0" fontId="0" fillId="0" borderId="1" xfId="17" applyFont="1" applyBorder="1" applyAlignment="1">
      <alignment horizontal="left" vertical="center" shrinkToFit="1"/>
      <protection/>
    </xf>
    <xf numFmtId="0" fontId="2" fillId="0" borderId="1" xfId="17" applyBorder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 applyProtection="1">
      <alignment horizontal="right" vertical="center"/>
      <protection locked="0"/>
    </xf>
    <xf numFmtId="180" fontId="0" fillId="0" borderId="1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179" fontId="0" fillId="0" borderId="1" xfId="0" applyNumberFormat="1" applyFont="1" applyBorder="1" applyAlignment="1" applyProtection="1">
      <alignment horizontal="right" vertical="center"/>
      <protection hidden="1"/>
    </xf>
    <xf numFmtId="179" fontId="0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vertical="center"/>
      <protection hidden="1"/>
    </xf>
    <xf numFmtId="0" fontId="24" fillId="0" borderId="0" xfId="16" applyFont="1" applyAlignment="1">
      <alignment horizontal="center" vertical="center"/>
      <protection/>
    </xf>
    <xf numFmtId="185" fontId="17" fillId="0" borderId="0" xfId="16" applyNumberFormat="1" applyFont="1" applyAlignment="1">
      <alignment vertical="center"/>
      <protection/>
    </xf>
    <xf numFmtId="0" fontId="17" fillId="0" borderId="0" xfId="16" applyFont="1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4" fillId="0" borderId="0" xfId="16" applyFont="1" applyAlignment="1">
      <alignment horizontal="right" vertical="center"/>
      <protection/>
    </xf>
    <xf numFmtId="185" fontId="4" fillId="0" borderId="0" xfId="16" applyNumberFormat="1" applyFont="1" applyAlignment="1">
      <alignment vertical="center"/>
      <protection/>
    </xf>
    <xf numFmtId="0" fontId="11" fillId="0" borderId="11" xfId="16" applyFont="1" applyBorder="1" applyAlignment="1">
      <alignment horizontal="left" vertical="center"/>
      <protection/>
    </xf>
    <xf numFmtId="0" fontId="12" fillId="0" borderId="11" xfId="16" applyFont="1" applyBorder="1" applyAlignment="1">
      <alignment horizontal="left" vertical="center"/>
      <protection/>
    </xf>
    <xf numFmtId="0" fontId="12" fillId="0" borderId="0" xfId="16" applyFont="1" applyAlignment="1">
      <alignment vertical="center"/>
      <protection/>
    </xf>
    <xf numFmtId="0" fontId="12" fillId="0" borderId="0" xfId="16" applyFont="1" applyAlignment="1">
      <alignment horizontal="right" vertical="center"/>
      <protection/>
    </xf>
    <xf numFmtId="185" fontId="12" fillId="0" borderId="0" xfId="16" applyNumberFormat="1" applyFont="1" applyAlignment="1">
      <alignment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0" fillId="0" borderId="0" xfId="16" applyFont="1" applyBorder="1" applyAlignment="1">
      <alignment horizontal="center" vertical="center" wrapText="1"/>
      <protection/>
    </xf>
    <xf numFmtId="0" fontId="0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vertical="center"/>
      <protection/>
    </xf>
    <xf numFmtId="0" fontId="11" fillId="0" borderId="11" xfId="0" applyFont="1" applyBorder="1" applyAlignment="1">
      <alignment horizontal="center" vertical="center"/>
    </xf>
    <xf numFmtId="0" fontId="23" fillId="0" borderId="1" xfId="16" applyFont="1" applyBorder="1" applyAlignment="1">
      <alignment vertical="center"/>
      <protection/>
    </xf>
    <xf numFmtId="0" fontId="1" fillId="0" borderId="1" xfId="16" applyFont="1" applyBorder="1" applyAlignment="1">
      <alignment horizontal="center" vertical="center"/>
      <protection/>
    </xf>
    <xf numFmtId="0" fontId="2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vertical="center"/>
      <protection/>
    </xf>
    <xf numFmtId="0" fontId="0" fillId="0" borderId="11" xfId="0" applyBorder="1" applyAlignment="1">
      <alignment/>
    </xf>
    <xf numFmtId="0" fontId="4" fillId="0" borderId="1" xfId="16" applyFont="1" applyBorder="1" applyAlignment="1">
      <alignment horizontal="right" vertical="center"/>
      <protection/>
    </xf>
    <xf numFmtId="0" fontId="26" fillId="0" borderId="1" xfId="16" applyFont="1" applyBorder="1" applyAlignment="1">
      <alignment vertical="center"/>
      <protection/>
    </xf>
    <xf numFmtId="177" fontId="4" fillId="0" borderId="1" xfId="16" applyNumberFormat="1" applyFont="1" applyBorder="1" applyAlignment="1">
      <alignment vertical="center"/>
      <protection/>
    </xf>
    <xf numFmtId="0" fontId="0" fillId="0" borderId="1" xfId="0" applyFont="1" applyBorder="1" applyAlignment="1">
      <alignment vertical="center" shrinkToFit="1"/>
    </xf>
    <xf numFmtId="180" fontId="4" fillId="0" borderId="1" xfId="17" applyNumberFormat="1" applyFont="1" applyBorder="1" applyAlignment="1" applyProtection="1">
      <alignment vertical="center" shrinkToFit="1"/>
      <protection locked="0"/>
    </xf>
    <xf numFmtId="0" fontId="4" fillId="0" borderId="10" xfId="16" applyFont="1" applyBorder="1" applyAlignment="1">
      <alignment horizontal="right" vertical="center"/>
      <protection/>
    </xf>
    <xf numFmtId="177" fontId="4" fillId="0" borderId="0" xfId="16" applyNumberFormat="1" applyFont="1" applyBorder="1" applyAlignment="1">
      <alignment horizontal="center" vertical="center"/>
      <protection/>
    </xf>
    <xf numFmtId="0" fontId="25" fillId="0" borderId="1" xfId="16" applyFont="1" applyBorder="1" applyAlignment="1">
      <alignment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26" fillId="0" borderId="1" xfId="16" applyFont="1" applyBorder="1" applyAlignment="1">
      <alignment horizontal="center" vertical="center"/>
      <protection/>
    </xf>
    <xf numFmtId="0" fontId="25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right" vertical="center"/>
      <protection/>
    </xf>
    <xf numFmtId="0" fontId="0" fillId="0" borderId="1" xfId="0" applyFont="1" applyFill="1" applyBorder="1" applyAlignment="1">
      <alignment vertical="center" shrinkToFit="1"/>
    </xf>
    <xf numFmtId="0" fontId="28" fillId="0" borderId="1" xfId="16" applyFont="1" applyBorder="1" applyAlignment="1">
      <alignment vertical="center"/>
      <protection/>
    </xf>
    <xf numFmtId="0" fontId="25" fillId="0" borderId="1" xfId="16" applyFont="1" applyBorder="1" applyAlignment="1">
      <alignment horizontal="right" vertical="center"/>
      <protection/>
    </xf>
    <xf numFmtId="0" fontId="27" fillId="0" borderId="1" xfId="16" applyFont="1" applyBorder="1" applyAlignment="1">
      <alignment vertical="center"/>
      <protection/>
    </xf>
    <xf numFmtId="0" fontId="4" fillId="2" borderId="0" xfId="16" applyFont="1" applyFill="1" applyBorder="1" applyAlignment="1">
      <alignment vertical="center"/>
      <protection/>
    </xf>
    <xf numFmtId="0" fontId="4" fillId="2" borderId="0" xfId="16" applyFont="1" applyFill="1" applyAlignment="1">
      <alignment vertical="center"/>
      <protection/>
    </xf>
    <xf numFmtId="0" fontId="4" fillId="3" borderId="0" xfId="16" applyFont="1" applyFill="1" applyBorder="1" applyAlignment="1">
      <alignment vertical="center"/>
      <protection/>
    </xf>
    <xf numFmtId="0" fontId="4" fillId="3" borderId="0" xfId="16" applyFont="1" applyFill="1" applyAlignment="1">
      <alignment vertical="center"/>
      <protection/>
    </xf>
    <xf numFmtId="0" fontId="3" fillId="0" borderId="0" xfId="16" applyFont="1" applyAlignment="1">
      <alignment vertical="center"/>
      <protection/>
    </xf>
    <xf numFmtId="1" fontId="4" fillId="0" borderId="0" xfId="16" applyNumberFormat="1" applyFont="1" applyAlignment="1">
      <alignment vertical="center"/>
      <protection/>
    </xf>
    <xf numFmtId="1" fontId="4" fillId="0" borderId="0" xfId="16" applyNumberFormat="1" applyFont="1" applyAlignment="1">
      <alignment horizontal="center" vertical="center"/>
      <protection/>
    </xf>
    <xf numFmtId="185" fontId="3" fillId="0" borderId="0" xfId="16" applyNumberFormat="1" applyFont="1" applyAlignment="1">
      <alignment vertical="center"/>
      <protection/>
    </xf>
    <xf numFmtId="0" fontId="3" fillId="0" borderId="0" xfId="16" applyFont="1" applyAlignment="1">
      <alignment horizontal="center" vertical="center"/>
      <protection/>
    </xf>
    <xf numFmtId="0" fontId="11" fillId="0" borderId="11" xfId="0" applyFont="1" applyBorder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43" fontId="2" fillId="0" borderId="1" xfId="26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2" fillId="0" borderId="5" xfId="0" applyFont="1" applyBorder="1" applyAlignment="1">
      <alignment vertical="center"/>
    </xf>
    <xf numFmtId="0" fontId="4" fillId="0" borderId="1" xfId="16" applyFont="1" applyFill="1" applyBorder="1" applyAlignment="1">
      <alignment vertical="center"/>
      <protection/>
    </xf>
    <xf numFmtId="177" fontId="4" fillId="0" borderId="1" xfId="16" applyNumberFormat="1" applyFont="1" applyFill="1" applyBorder="1" applyAlignment="1">
      <alignment vertical="center"/>
      <protection/>
    </xf>
    <xf numFmtId="179" fontId="4" fillId="0" borderId="1" xfId="16" applyNumberFormat="1" applyFont="1" applyFill="1" applyBorder="1" applyAlignment="1">
      <alignment vertical="center"/>
      <protection/>
    </xf>
    <xf numFmtId="187" fontId="4" fillId="0" borderId="1" xfId="16" applyNumberFormat="1" applyFont="1" applyFill="1" applyBorder="1" applyAlignment="1">
      <alignment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1" xfId="0" applyBorder="1" applyAlignment="1">
      <alignment/>
    </xf>
    <xf numFmtId="0" fontId="16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2" fillId="0" borderId="11" xfId="0" applyFont="1" applyBorder="1" applyAlignment="1">
      <alignment horizontal="left"/>
    </xf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7" fontId="13" fillId="0" borderId="0" xfId="0" applyNumberFormat="1" applyFont="1" applyAlignment="1" applyProtection="1">
      <alignment horizontal="center"/>
      <protection locked="0"/>
    </xf>
    <xf numFmtId="177" fontId="11" fillId="0" borderId="11" xfId="0" applyNumberFormat="1" applyFont="1" applyBorder="1" applyAlignment="1" applyProtection="1">
      <alignment/>
      <protection locked="0"/>
    </xf>
    <xf numFmtId="177" fontId="11" fillId="0" borderId="1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13" fillId="0" borderId="0" xfId="17" applyNumberFormat="1" applyFont="1" applyAlignment="1">
      <alignment horizontal="center"/>
      <protection/>
    </xf>
    <xf numFmtId="177" fontId="14" fillId="0" borderId="0" xfId="17" applyNumberFormat="1" applyFont="1" applyAlignment="1">
      <alignment horizontal="center"/>
      <protection/>
    </xf>
    <xf numFmtId="0" fontId="0" fillId="0" borderId="0" xfId="0" applyAlignment="1">
      <alignment/>
    </xf>
    <xf numFmtId="0" fontId="2" fillId="0" borderId="11" xfId="17" applyFont="1" applyBorder="1" applyAlignment="1">
      <alignment horizontal="center"/>
      <protection/>
    </xf>
    <xf numFmtId="0" fontId="2" fillId="0" borderId="11" xfId="17" applyBorder="1" applyAlignment="1">
      <alignment horizontal="center"/>
      <protection/>
    </xf>
    <xf numFmtId="0" fontId="2" fillId="0" borderId="11" xfId="17" applyFont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177" fontId="13" fillId="0" borderId="0" xfId="17" applyNumberFormat="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11" xfId="17" applyFont="1" applyBorder="1" applyAlignment="1">
      <alignment horizontal="left"/>
      <protection/>
    </xf>
    <xf numFmtId="0" fontId="11" fillId="0" borderId="0" xfId="0" applyFont="1" applyBorder="1" applyAlignment="1">
      <alignment horizontal="left" vertical="center"/>
    </xf>
    <xf numFmtId="0" fontId="11" fillId="0" borderId="11" xfId="17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4" fillId="0" borderId="9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0" xfId="16" applyFont="1" applyAlignment="1">
      <alignment horizontal="right" vertical="center"/>
      <protection/>
    </xf>
    <xf numFmtId="0" fontId="12" fillId="0" borderId="0" xfId="16" applyFont="1" applyAlignment="1">
      <alignment horizontal="right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11" fillId="0" borderId="11" xfId="16" applyFont="1" applyBorder="1" applyAlignment="1">
      <alignment horizontal="center" vertical="center"/>
      <protection/>
    </xf>
    <xf numFmtId="0" fontId="0" fillId="0" borderId="9" xfId="16" applyFont="1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0" fillId="0" borderId="10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26" fillId="0" borderId="1" xfId="16" applyFont="1" applyBorder="1" applyAlignment="1">
      <alignment horizontal="center" vertical="center" wrapText="1"/>
      <protection/>
    </xf>
    <xf numFmtId="0" fontId="25" fillId="0" borderId="1" xfId="16" applyFont="1" applyBorder="1" applyAlignment="1">
      <alignment horizontal="center" vertical="center" wrapText="1"/>
      <protection/>
    </xf>
    <xf numFmtId="0" fontId="0" fillId="0" borderId="10" xfId="16" applyFont="1" applyFill="1" applyBorder="1" applyAlignment="1">
      <alignment horizontal="center" vertical="center"/>
      <protection/>
    </xf>
    <xf numFmtId="0" fontId="4" fillId="0" borderId="5" xfId="16" applyFont="1" applyFill="1" applyBorder="1" applyAlignment="1">
      <alignment horizontal="center" vertical="center"/>
      <protection/>
    </xf>
    <xf numFmtId="0" fontId="4" fillId="0" borderId="6" xfId="16" applyFont="1" applyFill="1" applyBorder="1" applyAlignment="1">
      <alignment horizontal="center" vertical="center"/>
      <protection/>
    </xf>
    <xf numFmtId="0" fontId="13" fillId="0" borderId="0" xfId="17" applyFont="1" applyAlignment="1">
      <alignment horizontal="center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9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2" fillId="0" borderId="10" xfId="17" applyFont="1" applyBorder="1" applyAlignment="1" applyProtection="1">
      <alignment horizontal="center" vertical="center"/>
      <protection locked="0"/>
    </xf>
    <xf numFmtId="0" fontId="2" fillId="0" borderId="5" xfId="17" applyFont="1" applyBorder="1" applyAlignment="1" applyProtection="1">
      <alignment horizontal="center" vertical="center"/>
      <protection locked="0"/>
    </xf>
    <xf numFmtId="0" fontId="2" fillId="0" borderId="6" xfId="17" applyFont="1" applyBorder="1" applyAlignment="1" applyProtection="1">
      <alignment horizontal="center" vertical="center"/>
      <protection locked="0"/>
    </xf>
    <xf numFmtId="0" fontId="0" fillId="0" borderId="9" xfId="17" applyFont="1" applyBorder="1" applyAlignment="1">
      <alignment horizontal="center" vertical="center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10" xfId="17" applyFont="1" applyBorder="1" applyAlignment="1" applyProtection="1">
      <alignment horizontal="center" vertical="center"/>
      <protection locked="0"/>
    </xf>
    <xf numFmtId="0" fontId="0" fillId="0" borderId="5" xfId="17" applyFont="1" applyBorder="1" applyAlignment="1" applyProtection="1">
      <alignment horizontal="center" vertical="center"/>
      <protection locked="0"/>
    </xf>
    <xf numFmtId="0" fontId="0" fillId="0" borderId="6" xfId="17" applyFont="1" applyBorder="1" applyAlignment="1" applyProtection="1">
      <alignment horizontal="center" vertical="center"/>
      <protection locked="0"/>
    </xf>
    <xf numFmtId="179" fontId="0" fillId="0" borderId="1" xfId="17" applyNumberFormat="1" applyFont="1" applyBorder="1" applyAlignment="1">
      <alignment horizontal="center" vertical="center"/>
      <protection/>
    </xf>
    <xf numFmtId="0" fontId="2" fillId="0" borderId="2" xfId="17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13" fillId="0" borderId="0" xfId="16" applyFont="1" applyAlignment="1">
      <alignment horizontal="center" vertical="center"/>
      <protection/>
    </xf>
  </cellXfs>
  <cellStyles count="15">
    <cellStyle name="Normal" xfId="0"/>
    <cellStyle name="Percent" xfId="15"/>
    <cellStyle name="常规_井巷" xfId="16"/>
    <cellStyle name="常规_新表" xfId="17"/>
    <cellStyle name="Hyperlink" xfId="18"/>
    <cellStyle name="Currency" xfId="19"/>
    <cellStyle name="Currency [0]" xfId="20"/>
    <cellStyle name="普通_laroux" xfId="21"/>
    <cellStyle name="千分位[0]_laroux" xfId="22"/>
    <cellStyle name="千分位_laroux" xfId="23"/>
    <cellStyle name="千位[0]_laroux" xfId="24"/>
    <cellStyle name="千位_laroux" xfId="25"/>
    <cellStyle name="Comma" xfId="26"/>
    <cellStyle name="Comma [0]" xfId="27"/>
    <cellStyle name="Followed Hyperlink" xfId="2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75" zoomScaleNormal="75" zoomScaleSheetLayoutView="75" workbookViewId="0" topLeftCell="A1">
      <selection activeCell="F28" sqref="F28"/>
    </sheetView>
  </sheetViews>
  <sheetFormatPr defaultColWidth="9.140625" defaultRowHeight="12"/>
  <cols>
    <col min="1" max="1" width="8.7109375" style="0" customWidth="1"/>
    <col min="2" max="2" width="23.8515625" style="0" customWidth="1"/>
    <col min="3" max="3" width="10.7109375" style="0" customWidth="1"/>
    <col min="4" max="4" width="11.140625" style="0" customWidth="1"/>
    <col min="5" max="5" width="10.7109375" style="0" customWidth="1"/>
    <col min="6" max="6" width="12.7109375" style="0" customWidth="1"/>
    <col min="7" max="8" width="18.00390625" style="0" customWidth="1"/>
    <col min="9" max="9" width="17.8515625" style="0" customWidth="1"/>
    <col min="10" max="10" width="14.28125" style="0" customWidth="1"/>
  </cols>
  <sheetData>
    <row r="1" spans="1:17" ht="22.5">
      <c r="A1" s="381" t="s">
        <v>582</v>
      </c>
      <c r="B1" s="381"/>
      <c r="C1" s="381"/>
      <c r="D1" s="381"/>
      <c r="E1" s="381"/>
      <c r="F1" s="381"/>
      <c r="G1" s="381"/>
      <c r="H1" s="381"/>
      <c r="I1" s="381"/>
      <c r="J1" s="385"/>
      <c r="K1" s="216"/>
      <c r="L1" s="216"/>
      <c r="M1" s="216"/>
      <c r="N1" s="216"/>
      <c r="O1" s="216"/>
      <c r="P1" s="216"/>
      <c r="Q1" s="216"/>
    </row>
    <row r="2" ht="12">
      <c r="J2" s="180"/>
    </row>
    <row r="3" spans="1:10" ht="13.5">
      <c r="A3" s="389" t="s">
        <v>501</v>
      </c>
      <c r="B3" s="389"/>
      <c r="C3" s="389"/>
      <c r="D3" s="389"/>
      <c r="E3" s="352" t="s">
        <v>686</v>
      </c>
      <c r="F3" s="352"/>
      <c r="G3" s="352"/>
      <c r="H3" s="352"/>
      <c r="J3" s="177"/>
    </row>
    <row r="4" spans="1:10" ht="22.5" customHeight="1">
      <c r="A4" s="1" t="s">
        <v>176</v>
      </c>
      <c r="B4" s="1" t="s">
        <v>177</v>
      </c>
      <c r="C4" s="1" t="s">
        <v>178</v>
      </c>
      <c r="D4" s="1" t="s">
        <v>179</v>
      </c>
      <c r="E4" s="1" t="s">
        <v>180</v>
      </c>
      <c r="F4" s="1" t="s">
        <v>181</v>
      </c>
      <c r="G4" s="1" t="s">
        <v>182</v>
      </c>
      <c r="H4" s="1" t="s">
        <v>183</v>
      </c>
      <c r="I4" s="1" t="s">
        <v>184</v>
      </c>
      <c r="J4" s="1" t="s">
        <v>185</v>
      </c>
    </row>
    <row r="5" spans="1:10" ht="22.5" customHeight="1">
      <c r="A5" s="34"/>
      <c r="B5" s="221"/>
      <c r="C5" s="34"/>
      <c r="D5" s="34"/>
      <c r="E5" s="34"/>
      <c r="F5" s="34"/>
      <c r="G5" s="26"/>
      <c r="H5" s="26"/>
      <c r="I5" s="26"/>
      <c r="J5" s="29">
        <f>IF(H5=0,"",(I5-H5)/H5*100)</f>
      </c>
    </row>
    <row r="6" spans="1:10" ht="22.5" customHeight="1">
      <c r="A6" s="34"/>
      <c r="B6" s="221"/>
      <c r="C6" s="34"/>
      <c r="D6" s="34"/>
      <c r="E6" s="34"/>
      <c r="F6" s="34"/>
      <c r="G6" s="26"/>
      <c r="H6" s="26"/>
      <c r="I6" s="26"/>
      <c r="J6" s="29">
        <f aca="true" t="shared" si="0" ref="J6:J19">IF(H6=0,"",(I6-H6)/H6*100)</f>
      </c>
    </row>
    <row r="7" spans="1:10" ht="22.5" customHeight="1">
      <c r="A7" s="34"/>
      <c r="B7" s="221"/>
      <c r="C7" s="34"/>
      <c r="D7" s="34"/>
      <c r="E7" s="34"/>
      <c r="F7" s="34"/>
      <c r="G7" s="26"/>
      <c r="H7" s="26"/>
      <c r="I7" s="26"/>
      <c r="J7" s="29">
        <f t="shared" si="0"/>
      </c>
    </row>
    <row r="8" spans="1:10" ht="22.5" customHeight="1">
      <c r="A8" s="34"/>
      <c r="B8" s="221"/>
      <c r="C8" s="34"/>
      <c r="D8" s="34"/>
      <c r="E8" s="34"/>
      <c r="F8" s="34"/>
      <c r="G8" s="26"/>
      <c r="H8" s="26"/>
      <c r="I8" s="26"/>
      <c r="J8" s="29">
        <f t="shared" si="0"/>
      </c>
    </row>
    <row r="9" spans="1:10" ht="22.5" customHeight="1">
      <c r="A9" s="34"/>
      <c r="B9" s="221"/>
      <c r="C9" s="34"/>
      <c r="D9" s="34"/>
      <c r="E9" s="34"/>
      <c r="F9" s="34"/>
      <c r="G9" s="26"/>
      <c r="H9" s="26"/>
      <c r="I9" s="26"/>
      <c r="J9" s="29">
        <f t="shared" si="0"/>
      </c>
    </row>
    <row r="10" spans="1:10" ht="22.5" customHeight="1">
      <c r="A10" s="34"/>
      <c r="B10" s="221"/>
      <c r="C10" s="34"/>
      <c r="D10" s="34"/>
      <c r="E10" s="34"/>
      <c r="F10" s="34"/>
      <c r="G10" s="26"/>
      <c r="H10" s="26"/>
      <c r="I10" s="26"/>
      <c r="J10" s="29">
        <f t="shared" si="0"/>
      </c>
    </row>
    <row r="11" spans="1:10" ht="22.5" customHeight="1">
      <c r="A11" s="34"/>
      <c r="B11" s="221"/>
      <c r="C11" s="34"/>
      <c r="D11" s="34"/>
      <c r="E11" s="34"/>
      <c r="F11" s="34"/>
      <c r="G11" s="26"/>
      <c r="H11" s="26"/>
      <c r="I11" s="26"/>
      <c r="J11" s="29">
        <f t="shared" si="0"/>
      </c>
    </row>
    <row r="12" spans="1:10" ht="22.5" customHeight="1">
      <c r="A12" s="34"/>
      <c r="B12" s="221"/>
      <c r="C12" s="34"/>
      <c r="D12" s="34"/>
      <c r="E12" s="34"/>
      <c r="F12" s="34"/>
      <c r="G12" s="26"/>
      <c r="H12" s="26"/>
      <c r="I12" s="26"/>
      <c r="J12" s="29">
        <f t="shared" si="0"/>
      </c>
    </row>
    <row r="13" spans="1:10" ht="22.5" customHeight="1">
      <c r="A13" s="34"/>
      <c r="B13" s="221"/>
      <c r="C13" s="34"/>
      <c r="D13" s="34"/>
      <c r="E13" s="34"/>
      <c r="F13" s="34"/>
      <c r="G13" s="26"/>
      <c r="H13" s="26"/>
      <c r="I13" s="26"/>
      <c r="J13" s="29">
        <f t="shared" si="0"/>
      </c>
    </row>
    <row r="14" spans="1:10" ht="22.5" customHeight="1">
      <c r="A14" s="34"/>
      <c r="B14" s="221"/>
      <c r="C14" s="34"/>
      <c r="D14" s="34"/>
      <c r="E14" s="34"/>
      <c r="F14" s="34"/>
      <c r="G14" s="26"/>
      <c r="H14" s="26"/>
      <c r="I14" s="26"/>
      <c r="J14" s="29">
        <f t="shared" si="0"/>
      </c>
    </row>
    <row r="15" spans="1:10" ht="22.5" customHeight="1">
      <c r="A15" s="34"/>
      <c r="B15" s="221"/>
      <c r="C15" s="34"/>
      <c r="D15" s="34"/>
      <c r="E15" s="34"/>
      <c r="F15" s="34"/>
      <c r="G15" s="26"/>
      <c r="H15" s="26"/>
      <c r="I15" s="26"/>
      <c r="J15" s="29">
        <f t="shared" si="0"/>
      </c>
    </row>
    <row r="16" spans="1:10" ht="22.5" customHeight="1">
      <c r="A16" s="34"/>
      <c r="B16" s="221"/>
      <c r="C16" s="34"/>
      <c r="D16" s="34"/>
      <c r="E16" s="34"/>
      <c r="F16" s="34"/>
      <c r="G16" s="26"/>
      <c r="H16" s="26"/>
      <c r="I16" s="26"/>
      <c r="J16" s="29">
        <f t="shared" si="0"/>
      </c>
    </row>
    <row r="17" spans="1:10" ht="22.5" customHeight="1">
      <c r="A17" s="34"/>
      <c r="B17" s="221"/>
      <c r="C17" s="34"/>
      <c r="D17" s="34"/>
      <c r="E17" s="34"/>
      <c r="F17" s="34"/>
      <c r="G17" s="26"/>
      <c r="H17" s="26"/>
      <c r="I17" s="26"/>
      <c r="J17" s="29">
        <f t="shared" si="0"/>
      </c>
    </row>
    <row r="18" spans="1:10" ht="22.5" customHeight="1">
      <c r="A18" s="34"/>
      <c r="B18" s="221"/>
      <c r="C18" s="34"/>
      <c r="D18" s="34"/>
      <c r="E18" s="34"/>
      <c r="F18" s="34"/>
      <c r="G18" s="26"/>
      <c r="H18" s="26"/>
      <c r="I18" s="26"/>
      <c r="J18" s="29">
        <f t="shared" si="0"/>
      </c>
    </row>
    <row r="19" spans="1:10" ht="22.5" customHeight="1">
      <c r="A19" s="34"/>
      <c r="B19" s="221"/>
      <c r="C19" s="34"/>
      <c r="D19" s="34"/>
      <c r="E19" s="34"/>
      <c r="F19" s="34"/>
      <c r="G19" s="26"/>
      <c r="H19" s="26"/>
      <c r="I19" s="26"/>
      <c r="J19" s="29">
        <f t="shared" si="0"/>
      </c>
    </row>
    <row r="20" spans="1:10" ht="22.5" customHeight="1">
      <c r="A20" s="358" t="s">
        <v>186</v>
      </c>
      <c r="B20" s="359"/>
      <c r="C20" s="5"/>
      <c r="D20" s="5"/>
      <c r="E20" s="5"/>
      <c r="F20" s="5"/>
      <c r="G20" s="28">
        <f>SUM(G5:G19)</f>
        <v>0</v>
      </c>
      <c r="H20" s="28">
        <f>SUM(H5:H19)</f>
        <v>0</v>
      </c>
      <c r="I20" s="28">
        <f>SUM(I5:I19)</f>
        <v>0</v>
      </c>
      <c r="J20" s="29"/>
    </row>
    <row r="21" spans="1:10" ht="22.5" customHeight="1">
      <c r="A21" s="358" t="s">
        <v>173</v>
      </c>
      <c r="B21" s="359"/>
      <c r="C21" s="5"/>
      <c r="D21" s="5"/>
      <c r="E21" s="5"/>
      <c r="F21" s="5"/>
      <c r="G21" s="92"/>
      <c r="H21" s="92"/>
      <c r="I21" s="92"/>
      <c r="J21" s="29"/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1:J1"/>
    <mergeCell ref="A22:C22"/>
    <mergeCell ref="A23:C23"/>
    <mergeCell ref="E3:H3"/>
    <mergeCell ref="A20:B20"/>
    <mergeCell ref="A21:B21"/>
    <mergeCell ref="A3:D3"/>
  </mergeCells>
  <printOptions horizontalCentered="1" verticalCentered="1"/>
  <pageMargins left="0.5905511811023623" right="0.5905511811023623" top="0.5905511811023623" bottom="0.5905511811023623" header="0.71" footer="0.2755905511811024"/>
  <pageSetup horizontalDpi="600" verticalDpi="600" orientation="landscape" paperSize="9" r:id="rId1"/>
  <headerFooter alignWithMargins="0">
    <oddHeader>&amp;R&amp;11表&amp;"Times New Roman,常规"3-2-2&amp;"宋体,常规"
共&amp;"Times New Roman,常规"&amp;N&amp;"宋体,常规"页第&amp;P页
金额单位:人民币元&amp;10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7109375" style="0" customWidth="1"/>
    <col min="2" max="2" width="24.8515625" style="0" customWidth="1"/>
    <col min="3" max="4" width="10.7109375" style="0" customWidth="1"/>
    <col min="5" max="5" width="12.57421875" style="0" customWidth="1"/>
    <col min="6" max="8" width="17.28125" style="0" customWidth="1"/>
    <col min="9" max="9" width="12.8515625" style="0" customWidth="1"/>
    <col min="10" max="10" width="14.140625" style="0" customWidth="1"/>
  </cols>
  <sheetData>
    <row r="1" spans="1:17" ht="22.5">
      <c r="A1" s="381" t="s">
        <v>583</v>
      </c>
      <c r="B1" s="381"/>
      <c r="C1" s="381"/>
      <c r="D1" s="381"/>
      <c r="E1" s="381"/>
      <c r="F1" s="381"/>
      <c r="G1" s="381"/>
      <c r="H1" s="381"/>
      <c r="I1" s="381"/>
      <c r="J1" s="385"/>
      <c r="K1" s="216"/>
      <c r="L1" s="216"/>
      <c r="M1" s="216"/>
      <c r="N1" s="216"/>
      <c r="O1" s="216"/>
      <c r="P1" s="216"/>
      <c r="Q1" s="216"/>
    </row>
    <row r="2" ht="12">
      <c r="J2" s="180"/>
    </row>
    <row r="3" spans="1:10" ht="15">
      <c r="A3" s="389" t="s">
        <v>501</v>
      </c>
      <c r="B3" s="389"/>
      <c r="C3" s="389"/>
      <c r="D3" s="389"/>
      <c r="E3" s="336" t="s">
        <v>687</v>
      </c>
      <c r="F3" s="389"/>
      <c r="G3" s="389"/>
      <c r="H3" s="389"/>
      <c r="J3" s="177"/>
    </row>
    <row r="4" spans="1:10" ht="21.75" customHeight="1">
      <c r="A4" s="1" t="s">
        <v>41</v>
      </c>
      <c r="B4" s="1" t="s">
        <v>187</v>
      </c>
      <c r="C4" s="1" t="s">
        <v>188</v>
      </c>
      <c r="D4" s="1" t="s">
        <v>189</v>
      </c>
      <c r="E4" s="1" t="s">
        <v>175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190</v>
      </c>
    </row>
    <row r="5" spans="1:10" ht="21.75" customHeight="1">
      <c r="A5" s="33"/>
      <c r="B5" s="221"/>
      <c r="C5" s="34"/>
      <c r="D5" s="34"/>
      <c r="E5" s="34"/>
      <c r="F5" s="26"/>
      <c r="G5" s="26"/>
      <c r="H5" s="26"/>
      <c r="I5" s="29" t="str">
        <f>IF(G5=0," ",(H5-G5)/G5*100)</f>
        <v> </v>
      </c>
      <c r="J5" s="34"/>
    </row>
    <row r="6" spans="1:10" ht="21.75" customHeight="1">
      <c r="A6" s="33"/>
      <c r="B6" s="221"/>
      <c r="C6" s="34"/>
      <c r="D6" s="34"/>
      <c r="E6" s="34"/>
      <c r="F6" s="26"/>
      <c r="G6" s="26"/>
      <c r="H6" s="26"/>
      <c r="I6" s="29" t="str">
        <f aca="true" t="shared" si="0" ref="I6:I19">IF(G6=0," ",(H6-G6)/G6*100)</f>
        <v> </v>
      </c>
      <c r="J6" s="34"/>
    </row>
    <row r="7" spans="1:10" ht="21.75" customHeight="1">
      <c r="A7" s="33"/>
      <c r="B7" s="221"/>
      <c r="C7" s="34"/>
      <c r="D7" s="34"/>
      <c r="E7" s="34"/>
      <c r="F7" s="26"/>
      <c r="G7" s="26"/>
      <c r="H7" s="26"/>
      <c r="I7" s="29" t="str">
        <f t="shared" si="0"/>
        <v> </v>
      </c>
      <c r="J7" s="34"/>
    </row>
    <row r="8" spans="1:10" ht="21.75" customHeight="1">
      <c r="A8" s="33"/>
      <c r="B8" s="221"/>
      <c r="C8" s="34"/>
      <c r="D8" s="34"/>
      <c r="E8" s="34"/>
      <c r="F8" s="26"/>
      <c r="G8" s="26"/>
      <c r="H8" s="26"/>
      <c r="I8" s="29" t="str">
        <f t="shared" si="0"/>
        <v> </v>
      </c>
      <c r="J8" s="34"/>
    </row>
    <row r="9" spans="1:10" ht="21.75" customHeight="1">
      <c r="A9" s="33"/>
      <c r="B9" s="221"/>
      <c r="C9" s="34"/>
      <c r="D9" s="34"/>
      <c r="E9" s="34"/>
      <c r="F9" s="26"/>
      <c r="G9" s="26"/>
      <c r="H9" s="26"/>
      <c r="I9" s="29" t="str">
        <f t="shared" si="0"/>
        <v> </v>
      </c>
      <c r="J9" s="34"/>
    </row>
    <row r="10" spans="1:10" ht="21.75" customHeight="1">
      <c r="A10" s="33"/>
      <c r="B10" s="221"/>
      <c r="C10" s="34"/>
      <c r="D10" s="34"/>
      <c r="E10" s="34"/>
      <c r="F10" s="26"/>
      <c r="G10" s="26"/>
      <c r="H10" s="26"/>
      <c r="I10" s="29" t="str">
        <f t="shared" si="0"/>
        <v> </v>
      </c>
      <c r="J10" s="34"/>
    </row>
    <row r="11" spans="1:10" ht="21.75" customHeight="1">
      <c r="A11" s="33"/>
      <c r="B11" s="221"/>
      <c r="C11" s="34"/>
      <c r="D11" s="34"/>
      <c r="E11" s="34"/>
      <c r="F11" s="26"/>
      <c r="G11" s="26"/>
      <c r="H11" s="26"/>
      <c r="I11" s="29" t="str">
        <f t="shared" si="0"/>
        <v> </v>
      </c>
      <c r="J11" s="34"/>
    </row>
    <row r="12" spans="1:10" ht="21.75" customHeight="1">
      <c r="A12" s="33"/>
      <c r="B12" s="221"/>
      <c r="C12" s="34"/>
      <c r="D12" s="34"/>
      <c r="E12" s="34"/>
      <c r="F12" s="26"/>
      <c r="G12" s="26"/>
      <c r="H12" s="26"/>
      <c r="I12" s="29" t="str">
        <f t="shared" si="0"/>
        <v> </v>
      </c>
      <c r="J12" s="34"/>
    </row>
    <row r="13" spans="1:10" ht="21.75" customHeight="1">
      <c r="A13" s="33"/>
      <c r="B13" s="221"/>
      <c r="C13" s="34"/>
      <c r="D13" s="34"/>
      <c r="E13" s="34"/>
      <c r="F13" s="26"/>
      <c r="G13" s="26"/>
      <c r="H13" s="26"/>
      <c r="I13" s="29" t="str">
        <f t="shared" si="0"/>
        <v> </v>
      </c>
      <c r="J13" s="34"/>
    </row>
    <row r="14" spans="1:10" ht="21.75" customHeight="1">
      <c r="A14" s="33"/>
      <c r="B14" s="221"/>
      <c r="C14" s="34"/>
      <c r="D14" s="34"/>
      <c r="E14" s="34"/>
      <c r="F14" s="26"/>
      <c r="G14" s="26"/>
      <c r="H14" s="26"/>
      <c r="I14" s="29" t="str">
        <f t="shared" si="0"/>
        <v> </v>
      </c>
      <c r="J14" s="34"/>
    </row>
    <row r="15" spans="1:10" ht="21.75" customHeight="1">
      <c r="A15" s="33"/>
      <c r="B15" s="221"/>
      <c r="C15" s="34"/>
      <c r="D15" s="34"/>
      <c r="E15" s="34"/>
      <c r="F15" s="26"/>
      <c r="G15" s="26"/>
      <c r="H15" s="26"/>
      <c r="I15" s="29" t="str">
        <f t="shared" si="0"/>
        <v> </v>
      </c>
      <c r="J15" s="34"/>
    </row>
    <row r="16" spans="1:10" ht="21.75" customHeight="1">
      <c r="A16" s="33"/>
      <c r="B16" s="221"/>
      <c r="C16" s="34"/>
      <c r="D16" s="34"/>
      <c r="E16" s="34"/>
      <c r="F16" s="26"/>
      <c r="G16" s="26"/>
      <c r="H16" s="26"/>
      <c r="I16" s="29" t="str">
        <f t="shared" si="0"/>
        <v> </v>
      </c>
      <c r="J16" s="34"/>
    </row>
    <row r="17" spans="1:10" ht="21.75" customHeight="1">
      <c r="A17" s="33"/>
      <c r="B17" s="221"/>
      <c r="C17" s="34"/>
      <c r="D17" s="34"/>
      <c r="E17" s="34"/>
      <c r="F17" s="26"/>
      <c r="G17" s="26"/>
      <c r="H17" s="26"/>
      <c r="I17" s="29" t="str">
        <f t="shared" si="0"/>
        <v> </v>
      </c>
      <c r="J17" s="34"/>
    </row>
    <row r="18" spans="1:10" ht="21.75" customHeight="1">
      <c r="A18" s="33"/>
      <c r="B18" s="221"/>
      <c r="C18" s="34"/>
      <c r="D18" s="34"/>
      <c r="E18" s="34"/>
      <c r="F18" s="26"/>
      <c r="G18" s="26"/>
      <c r="H18" s="26"/>
      <c r="I18" s="29" t="str">
        <f t="shared" si="0"/>
        <v> </v>
      </c>
      <c r="J18" s="34"/>
    </row>
    <row r="19" spans="1:10" ht="21.75" customHeight="1">
      <c r="A19" s="33"/>
      <c r="B19" s="221"/>
      <c r="C19" s="34"/>
      <c r="D19" s="34"/>
      <c r="E19" s="34"/>
      <c r="F19" s="26"/>
      <c r="G19" s="26"/>
      <c r="H19" s="26"/>
      <c r="I19" s="29" t="str">
        <f t="shared" si="0"/>
        <v> </v>
      </c>
      <c r="J19" s="34"/>
    </row>
    <row r="20" spans="1:10" ht="21.75" customHeight="1">
      <c r="A20" s="357" t="s">
        <v>191</v>
      </c>
      <c r="B20" s="357"/>
      <c r="C20" s="1" t="s">
        <v>152</v>
      </c>
      <c r="D20" s="1" t="s">
        <v>152</v>
      </c>
      <c r="E20" s="1" t="s">
        <v>152</v>
      </c>
      <c r="F20" s="28">
        <f>SUM(F5:F19)</f>
        <v>0</v>
      </c>
      <c r="G20" s="28">
        <f>SUM(G5:G19)</f>
        <v>0</v>
      </c>
      <c r="H20" s="28">
        <f>SUM(H5:H19)</f>
        <v>0</v>
      </c>
      <c r="I20" s="29"/>
      <c r="J20" s="1" t="s">
        <v>152</v>
      </c>
    </row>
    <row r="21" spans="1:10" ht="21.75" customHeight="1">
      <c r="A21" s="357" t="s">
        <v>192</v>
      </c>
      <c r="B21" s="357"/>
      <c r="C21" s="1" t="s">
        <v>152</v>
      </c>
      <c r="D21" s="1" t="s">
        <v>152</v>
      </c>
      <c r="E21" s="1" t="s">
        <v>152</v>
      </c>
      <c r="F21" s="28"/>
      <c r="G21" s="28"/>
      <c r="H21" s="28"/>
      <c r="I21" s="29"/>
      <c r="J21" s="1" t="s">
        <v>152</v>
      </c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1:J1"/>
    <mergeCell ref="A22:C22"/>
    <mergeCell ref="A23:C23"/>
    <mergeCell ref="E3:H3"/>
    <mergeCell ref="A20:B20"/>
    <mergeCell ref="A21:B21"/>
    <mergeCell ref="A3:D3"/>
  </mergeCells>
  <printOptions horizontalCentered="1" verticalCentered="1"/>
  <pageMargins left="0.5905511811023623" right="0.5905511811023623" top="0.6" bottom="0.7086614173228347" header="0.8" footer="0.31496062992125984"/>
  <pageSetup horizontalDpi="600" verticalDpi="600" orientation="landscape" paperSize="9" r:id="rId1"/>
  <headerFooter alignWithMargins="0">
    <oddHeader>&amp;R&amp;11表&amp;"Times New Roman,常规"3-3&amp;"宋体,常规"
共&amp;N页第&amp;P页
金额单位:人民币元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7109375" style="0" customWidth="1"/>
    <col min="2" max="2" width="30.28125" style="0" customWidth="1"/>
    <col min="3" max="3" width="11.7109375" style="0" customWidth="1"/>
    <col min="4" max="5" width="10.7109375" style="0" customWidth="1"/>
    <col min="6" max="8" width="16.7109375" style="0" customWidth="1"/>
    <col min="9" max="9" width="12.7109375" style="0" customWidth="1"/>
    <col min="10" max="10" width="13.8515625" style="0" customWidth="1"/>
  </cols>
  <sheetData>
    <row r="1" spans="1:17" ht="22.5">
      <c r="A1" s="381" t="s">
        <v>584</v>
      </c>
      <c r="B1" s="381"/>
      <c r="C1" s="381"/>
      <c r="D1" s="381"/>
      <c r="E1" s="381"/>
      <c r="F1" s="381"/>
      <c r="G1" s="381"/>
      <c r="H1" s="381"/>
      <c r="I1" s="381"/>
      <c r="J1" s="385"/>
      <c r="K1" s="216"/>
      <c r="L1" s="216"/>
      <c r="M1" s="216"/>
      <c r="N1" s="216"/>
      <c r="O1" s="216"/>
      <c r="P1" s="216"/>
      <c r="Q1" s="216"/>
    </row>
    <row r="2" spans="9:10" ht="12">
      <c r="I2" s="134"/>
      <c r="J2" s="180"/>
    </row>
    <row r="3" spans="1:10" ht="15">
      <c r="A3" s="389" t="s">
        <v>501</v>
      </c>
      <c r="B3" s="389"/>
      <c r="C3" s="389"/>
      <c r="D3" s="336" t="s">
        <v>688</v>
      </c>
      <c r="E3" s="389"/>
      <c r="F3" s="389"/>
      <c r="G3" s="389"/>
      <c r="J3" s="180"/>
    </row>
    <row r="4" spans="1:10" s="113" customFormat="1" ht="17.25" customHeight="1">
      <c r="A4" s="1" t="s">
        <v>41</v>
      </c>
      <c r="B4" s="1" t="s">
        <v>193</v>
      </c>
      <c r="C4" s="1" t="s">
        <v>194</v>
      </c>
      <c r="D4" s="1" t="s">
        <v>195</v>
      </c>
      <c r="E4" s="1" t="s">
        <v>196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190</v>
      </c>
    </row>
    <row r="5" spans="1:10" ht="17.25" customHeight="1">
      <c r="A5" s="33"/>
      <c r="B5" s="221"/>
      <c r="C5" s="34"/>
      <c r="D5" s="34"/>
      <c r="E5" s="34"/>
      <c r="F5" s="26"/>
      <c r="G5" s="26"/>
      <c r="H5" s="26"/>
      <c r="I5" s="29" t="str">
        <f>IF(G5=0," ",(H5-G5)/G5*100)</f>
        <v> </v>
      </c>
      <c r="J5" s="34"/>
    </row>
    <row r="6" spans="1:10" ht="17.25" customHeight="1">
      <c r="A6" s="33"/>
      <c r="B6" s="221"/>
      <c r="C6" s="34"/>
      <c r="D6" s="34"/>
      <c r="E6" s="34"/>
      <c r="F6" s="26"/>
      <c r="G6" s="26"/>
      <c r="H6" s="26"/>
      <c r="I6" s="29"/>
      <c r="J6" s="34"/>
    </row>
    <row r="7" spans="1:10" ht="17.25" customHeight="1">
      <c r="A7" s="33"/>
      <c r="B7" s="221"/>
      <c r="C7" s="34"/>
      <c r="D7" s="34"/>
      <c r="E7" s="34"/>
      <c r="F7" s="26"/>
      <c r="G7" s="26"/>
      <c r="H7" s="26"/>
      <c r="I7" s="29"/>
      <c r="J7" s="34"/>
    </row>
    <row r="8" spans="1:10" ht="17.25" customHeight="1">
      <c r="A8" s="33"/>
      <c r="B8" s="221"/>
      <c r="C8" s="34"/>
      <c r="D8" s="34"/>
      <c r="E8" s="34"/>
      <c r="F8" s="26"/>
      <c r="G8" s="26"/>
      <c r="H8" s="26"/>
      <c r="I8" s="29" t="str">
        <f aca="true" t="shared" si="0" ref="I8:I22">IF(G8=0," ",(H8-G8)/G8*100)</f>
        <v> </v>
      </c>
      <c r="J8" s="34"/>
    </row>
    <row r="9" spans="1:10" ht="17.25" customHeight="1">
      <c r="A9" s="33"/>
      <c r="B9" s="221"/>
      <c r="C9" s="34"/>
      <c r="D9" s="34"/>
      <c r="E9" s="34"/>
      <c r="F9" s="26"/>
      <c r="G9" s="26"/>
      <c r="H9" s="26"/>
      <c r="I9" s="29"/>
      <c r="J9" s="34"/>
    </row>
    <row r="10" spans="1:10" ht="17.25" customHeight="1">
      <c r="A10" s="33"/>
      <c r="B10" s="221"/>
      <c r="C10" s="34"/>
      <c r="D10" s="34"/>
      <c r="E10" s="34"/>
      <c r="F10" s="26"/>
      <c r="G10" s="26"/>
      <c r="H10" s="26"/>
      <c r="I10" s="29" t="str">
        <f t="shared" si="0"/>
        <v> </v>
      </c>
      <c r="J10" s="34"/>
    </row>
    <row r="11" spans="1:10" ht="17.25" customHeight="1">
      <c r="A11" s="33"/>
      <c r="B11" s="221"/>
      <c r="C11" s="34"/>
      <c r="D11" s="34"/>
      <c r="E11" s="34"/>
      <c r="F11" s="26"/>
      <c r="G11" s="26"/>
      <c r="H11" s="26"/>
      <c r="I11" s="29"/>
      <c r="J11" s="34"/>
    </row>
    <row r="12" spans="1:10" ht="17.25" customHeight="1">
      <c r="A12" s="33"/>
      <c r="B12" s="221"/>
      <c r="C12" s="34"/>
      <c r="D12" s="34"/>
      <c r="E12" s="34"/>
      <c r="F12" s="26"/>
      <c r="G12" s="26"/>
      <c r="H12" s="26"/>
      <c r="I12" s="29"/>
      <c r="J12" s="34"/>
    </row>
    <row r="13" spans="1:10" ht="17.25" customHeight="1">
      <c r="A13" s="33"/>
      <c r="B13" s="221"/>
      <c r="C13" s="34"/>
      <c r="D13" s="34"/>
      <c r="E13" s="34"/>
      <c r="F13" s="26"/>
      <c r="G13" s="26"/>
      <c r="H13" s="26"/>
      <c r="I13" s="29" t="str">
        <f t="shared" si="0"/>
        <v> </v>
      </c>
      <c r="J13" s="34"/>
    </row>
    <row r="14" spans="1:10" ht="17.25" customHeight="1">
      <c r="A14" s="33"/>
      <c r="B14" s="221"/>
      <c r="C14" s="34"/>
      <c r="D14" s="34"/>
      <c r="E14" s="34"/>
      <c r="F14" s="26"/>
      <c r="G14" s="26"/>
      <c r="H14" s="26"/>
      <c r="I14" s="29" t="str">
        <f t="shared" si="0"/>
        <v> </v>
      </c>
      <c r="J14" s="34"/>
    </row>
    <row r="15" spans="1:10" ht="17.25" customHeight="1">
      <c r="A15" s="33"/>
      <c r="B15" s="221"/>
      <c r="C15" s="34"/>
      <c r="D15" s="34"/>
      <c r="E15" s="34"/>
      <c r="F15" s="26"/>
      <c r="G15" s="26"/>
      <c r="H15" s="26"/>
      <c r="I15" s="29" t="str">
        <f t="shared" si="0"/>
        <v> </v>
      </c>
      <c r="J15" s="34"/>
    </row>
    <row r="16" spans="1:10" ht="17.25" customHeight="1">
      <c r="A16" s="33"/>
      <c r="B16" s="221"/>
      <c r="C16" s="34"/>
      <c r="D16" s="34"/>
      <c r="E16" s="34"/>
      <c r="F16" s="26"/>
      <c r="G16" s="26"/>
      <c r="H16" s="26"/>
      <c r="I16" s="29" t="str">
        <f t="shared" si="0"/>
        <v> </v>
      </c>
      <c r="J16" s="34"/>
    </row>
    <row r="17" spans="1:10" ht="17.25" customHeight="1">
      <c r="A17" s="33"/>
      <c r="B17" s="221"/>
      <c r="C17" s="34"/>
      <c r="D17" s="34"/>
      <c r="E17" s="34"/>
      <c r="F17" s="26"/>
      <c r="G17" s="26"/>
      <c r="H17" s="26"/>
      <c r="I17" s="29" t="str">
        <f t="shared" si="0"/>
        <v> </v>
      </c>
      <c r="J17" s="34"/>
    </row>
    <row r="18" spans="1:10" ht="17.25" customHeight="1">
      <c r="A18" s="33"/>
      <c r="B18" s="221"/>
      <c r="C18" s="34"/>
      <c r="D18" s="34"/>
      <c r="E18" s="34"/>
      <c r="F18" s="26"/>
      <c r="G18" s="26"/>
      <c r="H18" s="26"/>
      <c r="I18" s="29" t="str">
        <f t="shared" si="0"/>
        <v> </v>
      </c>
      <c r="J18" s="34"/>
    </row>
    <row r="19" spans="1:10" ht="17.25" customHeight="1">
      <c r="A19" s="33"/>
      <c r="B19" s="221"/>
      <c r="C19" s="34"/>
      <c r="D19" s="34"/>
      <c r="E19" s="34"/>
      <c r="F19" s="26"/>
      <c r="G19" s="26"/>
      <c r="H19" s="26"/>
      <c r="I19" s="29" t="str">
        <f t="shared" si="0"/>
        <v> </v>
      </c>
      <c r="J19" s="34"/>
    </row>
    <row r="20" spans="1:10" ht="17.25" customHeight="1">
      <c r="A20" s="33"/>
      <c r="B20" s="221"/>
      <c r="C20" s="34"/>
      <c r="D20" s="34"/>
      <c r="E20" s="34"/>
      <c r="F20" s="26"/>
      <c r="G20" s="26"/>
      <c r="H20" s="26"/>
      <c r="I20" s="29" t="str">
        <f t="shared" si="0"/>
        <v> </v>
      </c>
      <c r="J20" s="34"/>
    </row>
    <row r="21" spans="1:10" ht="17.25" customHeight="1">
      <c r="A21" s="33"/>
      <c r="B21" s="221"/>
      <c r="C21" s="34"/>
      <c r="D21" s="34"/>
      <c r="E21" s="34"/>
      <c r="F21" s="26"/>
      <c r="G21" s="26"/>
      <c r="H21" s="26"/>
      <c r="I21" s="29" t="str">
        <f t="shared" si="0"/>
        <v> </v>
      </c>
      <c r="J21" s="34"/>
    </row>
    <row r="22" spans="1:10" ht="17.25" customHeight="1">
      <c r="A22" s="33"/>
      <c r="B22" s="221"/>
      <c r="C22" s="34"/>
      <c r="D22" s="34"/>
      <c r="E22" s="34"/>
      <c r="F22" s="26"/>
      <c r="G22" s="26"/>
      <c r="H22" s="26"/>
      <c r="I22" s="29" t="str">
        <f t="shared" si="0"/>
        <v> </v>
      </c>
      <c r="J22" s="34"/>
    </row>
    <row r="23" spans="1:10" ht="17.25" customHeight="1">
      <c r="A23" s="33"/>
      <c r="B23" s="221"/>
      <c r="C23" s="34"/>
      <c r="D23" s="34"/>
      <c r="E23" s="34"/>
      <c r="F23" s="26"/>
      <c r="G23" s="26"/>
      <c r="H23" s="26"/>
      <c r="I23" s="29"/>
      <c r="J23" s="34"/>
    </row>
    <row r="24" spans="1:10" ht="17.25" customHeight="1">
      <c r="A24" s="33"/>
      <c r="B24" s="221"/>
      <c r="C24" s="34"/>
      <c r="D24" s="34"/>
      <c r="E24" s="34"/>
      <c r="F24" s="26"/>
      <c r="G24" s="26"/>
      <c r="H24" s="26"/>
      <c r="I24" s="29"/>
      <c r="J24" s="34"/>
    </row>
    <row r="25" spans="1:10" ht="17.25" customHeight="1">
      <c r="A25" s="358" t="s">
        <v>191</v>
      </c>
      <c r="B25" s="359"/>
      <c r="C25" s="1"/>
      <c r="D25" s="1"/>
      <c r="E25" s="1"/>
      <c r="F25" s="92">
        <f>SUM(F5:F24)</f>
        <v>0</v>
      </c>
      <c r="G25" s="92">
        <f>SUM(G5:G24)</f>
        <v>0</v>
      </c>
      <c r="H25" s="92">
        <f>SUM(H5:H24)</f>
        <v>0</v>
      </c>
      <c r="I25" s="29"/>
      <c r="J25" s="1"/>
    </row>
    <row r="26" spans="1:10" ht="17.25" customHeight="1">
      <c r="A26" s="358" t="s">
        <v>197</v>
      </c>
      <c r="B26" s="359"/>
      <c r="C26" s="1"/>
      <c r="D26" s="1"/>
      <c r="E26" s="1"/>
      <c r="F26" s="92"/>
      <c r="G26" s="92"/>
      <c r="H26" s="92"/>
      <c r="I26" s="29"/>
      <c r="J26" s="1"/>
    </row>
    <row r="27" spans="1:6" ht="15">
      <c r="A27" s="391" t="s">
        <v>497</v>
      </c>
      <c r="B27" s="391"/>
      <c r="C27" s="391"/>
      <c r="D27" s="191" t="s">
        <v>500</v>
      </c>
      <c r="F27" s="191"/>
    </row>
    <row r="28" spans="1:3" ht="13.5">
      <c r="A28" s="380" t="s">
        <v>691</v>
      </c>
      <c r="B28" s="380"/>
      <c r="C28" s="380"/>
    </row>
  </sheetData>
  <mergeCells count="7">
    <mergeCell ref="A1:J1"/>
    <mergeCell ref="A27:C27"/>
    <mergeCell ref="A28:C28"/>
    <mergeCell ref="D3:G3"/>
    <mergeCell ref="A25:B25"/>
    <mergeCell ref="A26:B26"/>
    <mergeCell ref="A3:C3"/>
  </mergeCells>
  <printOptions horizontalCentered="1"/>
  <pageMargins left="0.36" right="0.5905511811023623" top="0.58" bottom="0.64" header="0.66" footer="0.3937007874015748"/>
  <pageSetup horizontalDpi="600" verticalDpi="600" orientation="landscape" paperSize="9" r:id="rId1"/>
  <headerFooter alignWithMargins="0">
    <oddHeader>&amp;R&amp;11表&amp;"Times New Roman,常规"3-4&amp;"宋体,常规"
共&amp;N页第&amp;P页
金额单位：人民币元&amp;10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60" zoomScaleNormal="75" workbookViewId="0" topLeftCell="A1">
      <selection activeCell="I34" sqref="I34"/>
    </sheetView>
  </sheetViews>
  <sheetFormatPr defaultColWidth="9.140625" defaultRowHeight="12"/>
  <cols>
    <col min="1" max="1" width="8.8515625" style="0" customWidth="1"/>
    <col min="2" max="2" width="25.7109375" style="0" customWidth="1"/>
    <col min="3" max="3" width="10.7109375" style="0" customWidth="1"/>
    <col min="4" max="4" width="10.57421875" style="0" customWidth="1"/>
    <col min="5" max="7" width="20.7109375" style="0" customWidth="1"/>
    <col min="8" max="8" width="14.7109375" style="0" customWidth="1"/>
    <col min="9" max="9" width="12.8515625" style="0" customWidth="1"/>
  </cols>
  <sheetData>
    <row r="1" spans="1:17" ht="22.5">
      <c r="A1" s="381" t="s">
        <v>585</v>
      </c>
      <c r="B1" s="337"/>
      <c r="C1" s="337"/>
      <c r="D1" s="337"/>
      <c r="E1" s="337"/>
      <c r="F1" s="337"/>
      <c r="G1" s="337"/>
      <c r="H1" s="337"/>
      <c r="I1" s="337"/>
      <c r="J1" s="216"/>
      <c r="K1" s="216"/>
      <c r="L1" s="216"/>
      <c r="M1" s="216"/>
      <c r="N1" s="216"/>
      <c r="O1" s="216"/>
      <c r="P1" s="216"/>
      <c r="Q1" s="216"/>
    </row>
    <row r="2" ht="12">
      <c r="I2" s="180"/>
    </row>
    <row r="3" spans="1:9" ht="15">
      <c r="A3" s="389" t="s">
        <v>501</v>
      </c>
      <c r="B3" s="389"/>
      <c r="C3" s="389"/>
      <c r="D3" s="336" t="s">
        <v>689</v>
      </c>
      <c r="E3" s="389"/>
      <c r="F3" s="389"/>
      <c r="G3" s="389"/>
      <c r="I3" s="180"/>
    </row>
    <row r="4" spans="1:9" ht="30" customHeight="1">
      <c r="A4" s="1" t="s">
        <v>41</v>
      </c>
      <c r="B4" s="1" t="s">
        <v>187</v>
      </c>
      <c r="C4" s="1" t="s">
        <v>195</v>
      </c>
      <c r="D4" s="16" t="s">
        <v>459</v>
      </c>
      <c r="E4" s="1" t="s">
        <v>14</v>
      </c>
      <c r="F4" s="1" t="s">
        <v>15</v>
      </c>
      <c r="G4" s="1" t="s">
        <v>17</v>
      </c>
      <c r="H4" s="1" t="s">
        <v>26</v>
      </c>
      <c r="I4" s="1" t="s">
        <v>190</v>
      </c>
    </row>
    <row r="5" spans="1:9" ht="21" customHeight="1">
      <c r="A5" s="1"/>
      <c r="B5" s="223"/>
      <c r="C5" s="5"/>
      <c r="D5" s="5"/>
      <c r="E5" s="92"/>
      <c r="F5" s="92"/>
      <c r="G5" s="92"/>
      <c r="H5" s="5"/>
      <c r="I5" s="5"/>
    </row>
    <row r="6" spans="1:9" ht="21" customHeight="1">
      <c r="A6" s="1"/>
      <c r="B6" s="223"/>
      <c r="C6" s="5"/>
      <c r="D6" s="5"/>
      <c r="E6" s="92"/>
      <c r="F6" s="92"/>
      <c r="G6" s="92"/>
      <c r="H6" s="5"/>
      <c r="I6" s="5"/>
    </row>
    <row r="7" spans="1:9" ht="21" customHeight="1">
      <c r="A7" s="1"/>
      <c r="B7" s="223"/>
      <c r="C7" s="5"/>
      <c r="D7" s="5"/>
      <c r="E7" s="92"/>
      <c r="F7" s="92"/>
      <c r="G7" s="92"/>
      <c r="H7" s="5"/>
      <c r="I7" s="5"/>
    </row>
    <row r="8" spans="1:9" ht="21" customHeight="1">
      <c r="A8" s="1"/>
      <c r="B8" s="223"/>
      <c r="C8" s="5"/>
      <c r="D8" s="5"/>
      <c r="E8" s="92"/>
      <c r="F8" s="92"/>
      <c r="G8" s="92"/>
      <c r="H8" s="5"/>
      <c r="I8" s="5"/>
    </row>
    <row r="9" spans="1:9" ht="21" customHeight="1">
      <c r="A9" s="1"/>
      <c r="B9" s="223"/>
      <c r="C9" s="5"/>
      <c r="D9" s="5"/>
      <c r="E9" s="92"/>
      <c r="F9" s="92"/>
      <c r="G9" s="92"/>
      <c r="H9" s="5"/>
      <c r="I9" s="5"/>
    </row>
    <row r="10" spans="1:9" ht="21" customHeight="1">
      <c r="A10" s="1"/>
      <c r="B10" s="223"/>
      <c r="C10" s="5"/>
      <c r="D10" s="5"/>
      <c r="E10" s="92"/>
      <c r="F10" s="92"/>
      <c r="G10" s="92"/>
      <c r="H10" s="5"/>
      <c r="I10" s="5"/>
    </row>
    <row r="11" spans="1:9" ht="21" customHeight="1">
      <c r="A11" s="1"/>
      <c r="B11" s="223"/>
      <c r="C11" s="5"/>
      <c r="D11" s="5"/>
      <c r="E11" s="92"/>
      <c r="F11" s="92"/>
      <c r="G11" s="92"/>
      <c r="H11" s="5"/>
      <c r="I11" s="5"/>
    </row>
    <row r="12" spans="1:9" ht="21" customHeight="1">
      <c r="A12" s="1"/>
      <c r="B12" s="223"/>
      <c r="C12" s="5"/>
      <c r="D12" s="5"/>
      <c r="E12" s="92"/>
      <c r="F12" s="92"/>
      <c r="G12" s="92"/>
      <c r="H12" s="5"/>
      <c r="I12" s="5"/>
    </row>
    <row r="13" spans="1:9" ht="21" customHeight="1">
      <c r="A13" s="1"/>
      <c r="B13" s="223"/>
      <c r="C13" s="5"/>
      <c r="D13" s="5"/>
      <c r="E13" s="92"/>
      <c r="F13" s="92"/>
      <c r="G13" s="92"/>
      <c r="H13" s="5"/>
      <c r="I13" s="5"/>
    </row>
    <row r="14" spans="1:9" ht="21" customHeight="1">
      <c r="A14" s="1"/>
      <c r="B14" s="223"/>
      <c r="C14" s="5"/>
      <c r="D14" s="5"/>
      <c r="E14" s="92"/>
      <c r="F14" s="92"/>
      <c r="G14" s="92"/>
      <c r="H14" s="5"/>
      <c r="I14" s="5"/>
    </row>
    <row r="15" spans="1:9" ht="21" customHeight="1">
      <c r="A15" s="1"/>
      <c r="B15" s="223"/>
      <c r="C15" s="5"/>
      <c r="D15" s="5"/>
      <c r="E15" s="92"/>
      <c r="F15" s="92"/>
      <c r="G15" s="92"/>
      <c r="H15" s="5"/>
      <c r="I15" s="5"/>
    </row>
    <row r="16" spans="1:9" ht="21" customHeight="1">
      <c r="A16" s="1"/>
      <c r="B16" s="223"/>
      <c r="C16" s="5"/>
      <c r="D16" s="5"/>
      <c r="E16" s="92"/>
      <c r="F16" s="92"/>
      <c r="G16" s="92"/>
      <c r="H16" s="5"/>
      <c r="I16" s="5"/>
    </row>
    <row r="17" spans="1:9" ht="21" customHeight="1">
      <c r="A17" s="1"/>
      <c r="B17" s="223"/>
      <c r="C17" s="5"/>
      <c r="D17" s="5"/>
      <c r="E17" s="92"/>
      <c r="F17" s="92"/>
      <c r="G17" s="92"/>
      <c r="H17" s="5"/>
      <c r="I17" s="5"/>
    </row>
    <row r="18" spans="1:9" ht="21" customHeight="1">
      <c r="A18" s="1"/>
      <c r="B18" s="223"/>
      <c r="C18" s="5"/>
      <c r="D18" s="5"/>
      <c r="E18" s="92"/>
      <c r="F18" s="92"/>
      <c r="G18" s="92"/>
      <c r="H18" s="5"/>
      <c r="I18" s="5"/>
    </row>
    <row r="19" spans="1:9" ht="21" customHeight="1">
      <c r="A19" s="1"/>
      <c r="B19" s="223"/>
      <c r="C19" s="5"/>
      <c r="D19" s="5"/>
      <c r="E19" s="92"/>
      <c r="F19" s="92"/>
      <c r="G19" s="92"/>
      <c r="H19" s="5"/>
      <c r="I19" s="5"/>
    </row>
    <row r="20" spans="1:9" ht="21" customHeight="1">
      <c r="A20" s="358" t="s">
        <v>199</v>
      </c>
      <c r="B20" s="359"/>
      <c r="C20" s="1" t="s">
        <v>201</v>
      </c>
      <c r="D20" s="1" t="s">
        <v>201</v>
      </c>
      <c r="E20" s="92">
        <f>SUM(E5:E19)</f>
        <v>0</v>
      </c>
      <c r="F20" s="92">
        <f>SUM(F5:F19)</f>
        <v>0</v>
      </c>
      <c r="G20" s="92">
        <f>SUM(G5:G19)</f>
        <v>0</v>
      </c>
      <c r="H20" s="5"/>
      <c r="I20" s="1" t="s">
        <v>201</v>
      </c>
    </row>
    <row r="21" spans="1:9" ht="21" customHeight="1">
      <c r="A21" s="358" t="s">
        <v>200</v>
      </c>
      <c r="B21" s="359"/>
      <c r="C21" s="1" t="s">
        <v>201</v>
      </c>
      <c r="D21" s="1" t="s">
        <v>201</v>
      </c>
      <c r="E21" s="92"/>
      <c r="F21" s="92"/>
      <c r="G21" s="92"/>
      <c r="H21" s="5"/>
      <c r="I21" s="1" t="s">
        <v>201</v>
      </c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23:C23"/>
    <mergeCell ref="A20:B20"/>
    <mergeCell ref="A21:B21"/>
    <mergeCell ref="A1:I1"/>
    <mergeCell ref="D3:G3"/>
    <mergeCell ref="A22:C22"/>
    <mergeCell ref="A3:C3"/>
  </mergeCells>
  <printOptions horizontalCentered="1"/>
  <pageMargins left="0.5905511811023623" right="0.5905511811023623" top="0.58" bottom="0.7874015748031497" header="0.71" footer="0.3937007874015748"/>
  <pageSetup horizontalDpi="600" verticalDpi="600" orientation="landscape" paperSize="9" r:id="rId1"/>
  <headerFooter alignWithMargins="0">
    <oddHeader>&amp;R表&amp;"Times New Roman,常规"3-5&amp;"宋体,常规"
共&amp;N页第&amp;P页
金额单位：人民币元
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75" zoomScaleNormal="75" zoomScaleSheetLayoutView="75" workbookViewId="0" topLeftCell="A1">
      <selection activeCell="A21" sqref="A21:E21"/>
    </sheetView>
  </sheetViews>
  <sheetFormatPr defaultColWidth="9.140625" defaultRowHeight="12"/>
  <cols>
    <col min="1" max="1" width="9.00390625" style="0" customWidth="1"/>
    <col min="2" max="2" width="29.42187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9" width="16.7109375" style="0" customWidth="1"/>
  </cols>
  <sheetData>
    <row r="1" spans="1:11" ht="22.5">
      <c r="A1" s="381" t="s">
        <v>586</v>
      </c>
      <c r="B1" s="381"/>
      <c r="C1" s="381"/>
      <c r="D1" s="381"/>
      <c r="E1" s="381"/>
      <c r="F1" s="381"/>
      <c r="G1" s="381"/>
      <c r="H1" s="381"/>
      <c r="I1" s="381"/>
      <c r="J1" s="381"/>
      <c r="K1" s="385"/>
    </row>
    <row r="2" ht="12">
      <c r="K2" s="180"/>
    </row>
    <row r="3" spans="1:11" ht="15">
      <c r="A3" s="389" t="s">
        <v>501</v>
      </c>
      <c r="B3" s="389"/>
      <c r="C3" s="389"/>
      <c r="D3" s="389"/>
      <c r="E3" s="338" t="s">
        <v>690</v>
      </c>
      <c r="F3" s="352"/>
      <c r="G3" s="352"/>
      <c r="H3" s="352"/>
      <c r="K3" s="180"/>
    </row>
    <row r="4" spans="1:11" ht="45" customHeight="1">
      <c r="A4" s="1" t="s">
        <v>41</v>
      </c>
      <c r="B4" s="1" t="s">
        <v>193</v>
      </c>
      <c r="C4" s="1" t="s">
        <v>195</v>
      </c>
      <c r="D4" s="1" t="s">
        <v>202</v>
      </c>
      <c r="E4" s="16" t="s">
        <v>460</v>
      </c>
      <c r="F4" s="1" t="s">
        <v>203</v>
      </c>
      <c r="G4" s="1" t="s">
        <v>14</v>
      </c>
      <c r="H4" s="1" t="s">
        <v>15</v>
      </c>
      <c r="I4" s="1" t="s">
        <v>17</v>
      </c>
      <c r="J4" s="1" t="s">
        <v>26</v>
      </c>
      <c r="K4" s="1" t="s">
        <v>190</v>
      </c>
    </row>
    <row r="5" spans="1:11" ht="20.25" customHeight="1">
      <c r="A5" s="1"/>
      <c r="B5" s="223"/>
      <c r="C5" s="5"/>
      <c r="D5" s="5"/>
      <c r="E5" s="5"/>
      <c r="F5" s="5"/>
      <c r="G5" s="92"/>
      <c r="H5" s="92"/>
      <c r="I5" s="92"/>
      <c r="J5" s="5"/>
      <c r="K5" s="5"/>
    </row>
    <row r="6" spans="1:11" ht="20.25" customHeight="1">
      <c r="A6" s="1"/>
      <c r="B6" s="223"/>
      <c r="C6" s="5"/>
      <c r="D6" s="5"/>
      <c r="E6" s="5"/>
      <c r="F6" s="5"/>
      <c r="G6" s="92"/>
      <c r="H6" s="92"/>
      <c r="I6" s="92"/>
      <c r="J6" s="5"/>
      <c r="K6" s="5"/>
    </row>
    <row r="7" spans="1:11" ht="20.25" customHeight="1">
      <c r="A7" s="1"/>
      <c r="B7" s="223"/>
      <c r="C7" s="5"/>
      <c r="D7" s="5"/>
      <c r="E7" s="5"/>
      <c r="F7" s="5"/>
      <c r="G7" s="92"/>
      <c r="H7" s="92"/>
      <c r="I7" s="92"/>
      <c r="J7" s="5"/>
      <c r="K7" s="5"/>
    </row>
    <row r="8" spans="1:11" ht="20.25" customHeight="1">
      <c r="A8" s="1"/>
      <c r="B8" s="223"/>
      <c r="C8" s="5"/>
      <c r="D8" s="5"/>
      <c r="E8" s="5"/>
      <c r="F8" s="5"/>
      <c r="G8" s="92"/>
      <c r="H8" s="92"/>
      <c r="I8" s="92"/>
      <c r="J8" s="5"/>
      <c r="K8" s="5"/>
    </row>
    <row r="9" spans="1:11" ht="20.25" customHeight="1">
      <c r="A9" s="1"/>
      <c r="B9" s="223"/>
      <c r="C9" s="5"/>
      <c r="D9" s="5"/>
      <c r="E9" s="5"/>
      <c r="F9" s="5"/>
      <c r="G9" s="92"/>
      <c r="H9" s="92"/>
      <c r="I9" s="92"/>
      <c r="J9" s="5"/>
      <c r="K9" s="5"/>
    </row>
    <row r="10" spans="1:11" ht="20.25" customHeight="1">
      <c r="A10" s="1"/>
      <c r="B10" s="223"/>
      <c r="C10" s="5"/>
      <c r="D10" s="5"/>
      <c r="E10" s="5"/>
      <c r="F10" s="5"/>
      <c r="G10" s="92"/>
      <c r="H10" s="92"/>
      <c r="I10" s="92"/>
      <c r="J10" s="5"/>
      <c r="K10" s="5"/>
    </row>
    <row r="11" spans="1:11" ht="20.25" customHeight="1">
      <c r="A11" s="1"/>
      <c r="B11" s="223"/>
      <c r="C11" s="5"/>
      <c r="D11" s="5"/>
      <c r="E11" s="5"/>
      <c r="F11" s="5"/>
      <c r="G11" s="92"/>
      <c r="H11" s="92"/>
      <c r="I11" s="92"/>
      <c r="J11" s="5"/>
      <c r="K11" s="5"/>
    </row>
    <row r="12" spans="1:11" ht="20.25" customHeight="1">
      <c r="A12" s="1"/>
      <c r="B12" s="223"/>
      <c r="C12" s="5"/>
      <c r="D12" s="5"/>
      <c r="E12" s="5"/>
      <c r="F12" s="5"/>
      <c r="G12" s="92"/>
      <c r="H12" s="92"/>
      <c r="I12" s="92"/>
      <c r="J12" s="5"/>
      <c r="K12" s="5"/>
    </row>
    <row r="13" spans="1:11" ht="20.25" customHeight="1">
      <c r="A13" s="1"/>
      <c r="B13" s="223"/>
      <c r="C13" s="5"/>
      <c r="D13" s="5"/>
      <c r="E13" s="5"/>
      <c r="F13" s="5"/>
      <c r="G13" s="92"/>
      <c r="H13" s="92"/>
      <c r="I13" s="92"/>
      <c r="J13" s="5"/>
      <c r="K13" s="5"/>
    </row>
    <row r="14" spans="1:11" ht="20.25" customHeight="1">
      <c r="A14" s="1"/>
      <c r="B14" s="223"/>
      <c r="C14" s="5"/>
      <c r="D14" s="5"/>
      <c r="E14" s="5"/>
      <c r="F14" s="5"/>
      <c r="G14" s="92"/>
      <c r="H14" s="92"/>
      <c r="I14" s="92"/>
      <c r="J14" s="5"/>
      <c r="K14" s="5"/>
    </row>
    <row r="15" spans="1:11" ht="20.25" customHeight="1">
      <c r="A15" s="1"/>
      <c r="B15" s="223"/>
      <c r="C15" s="5"/>
      <c r="D15" s="5"/>
      <c r="E15" s="5"/>
      <c r="F15" s="5"/>
      <c r="G15" s="92"/>
      <c r="H15" s="92"/>
      <c r="I15" s="92"/>
      <c r="J15" s="5"/>
      <c r="K15" s="5"/>
    </row>
    <row r="16" spans="1:11" ht="20.25" customHeight="1">
      <c r="A16" s="1"/>
      <c r="B16" s="223"/>
      <c r="C16" s="5"/>
      <c r="D16" s="5"/>
      <c r="E16" s="5"/>
      <c r="F16" s="5"/>
      <c r="G16" s="92"/>
      <c r="H16" s="92"/>
      <c r="I16" s="92"/>
      <c r="J16" s="5"/>
      <c r="K16" s="5"/>
    </row>
    <row r="17" spans="1:11" ht="20.25" customHeight="1">
      <c r="A17" s="1"/>
      <c r="B17" s="223"/>
      <c r="C17" s="5"/>
      <c r="D17" s="5"/>
      <c r="E17" s="5"/>
      <c r="F17" s="5"/>
      <c r="G17" s="92"/>
      <c r="H17" s="92"/>
      <c r="I17" s="92"/>
      <c r="J17" s="5"/>
      <c r="K17" s="5"/>
    </row>
    <row r="18" spans="1:11" ht="20.25" customHeight="1">
      <c r="A18" s="1"/>
      <c r="B18" s="223"/>
      <c r="C18" s="5"/>
      <c r="D18" s="5"/>
      <c r="E18" s="5"/>
      <c r="F18" s="5"/>
      <c r="G18" s="92"/>
      <c r="H18" s="92"/>
      <c r="I18" s="92"/>
      <c r="J18" s="5"/>
      <c r="K18" s="5"/>
    </row>
    <row r="19" spans="1:11" ht="20.25" customHeight="1">
      <c r="A19" s="1"/>
      <c r="B19" s="223"/>
      <c r="C19" s="5"/>
      <c r="D19" s="5"/>
      <c r="E19" s="5"/>
      <c r="F19" s="5"/>
      <c r="G19" s="92"/>
      <c r="H19" s="92"/>
      <c r="I19" s="92"/>
      <c r="J19" s="5"/>
      <c r="K19" s="5"/>
    </row>
    <row r="20" spans="1:11" ht="20.25" customHeight="1">
      <c r="A20" s="357" t="s">
        <v>191</v>
      </c>
      <c r="B20" s="357"/>
      <c r="C20" s="1" t="s">
        <v>201</v>
      </c>
      <c r="D20" s="1" t="s">
        <v>201</v>
      </c>
      <c r="E20" s="1" t="s">
        <v>201</v>
      </c>
      <c r="F20" s="5"/>
      <c r="G20" s="92">
        <f>SUM(G5:G19)</f>
        <v>0</v>
      </c>
      <c r="H20" s="92">
        <f>SUM(H5:H19)</f>
        <v>0</v>
      </c>
      <c r="I20" s="92">
        <f>SUM(I5:I19)</f>
        <v>0</v>
      </c>
      <c r="J20" s="5"/>
      <c r="K20" s="1" t="s">
        <v>201</v>
      </c>
    </row>
    <row r="21" spans="1:11" ht="20.25" customHeight="1">
      <c r="A21" s="357" t="s">
        <v>200</v>
      </c>
      <c r="B21" s="357"/>
      <c r="C21" s="1" t="s">
        <v>201</v>
      </c>
      <c r="D21" s="1" t="s">
        <v>201</v>
      </c>
      <c r="E21" s="1" t="s">
        <v>201</v>
      </c>
      <c r="F21" s="5"/>
      <c r="G21" s="92"/>
      <c r="H21" s="92"/>
      <c r="I21" s="92"/>
      <c r="J21" s="5"/>
      <c r="K21" s="1" t="s">
        <v>201</v>
      </c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23:C23"/>
    <mergeCell ref="A20:B20"/>
    <mergeCell ref="A21:B21"/>
    <mergeCell ref="A1:K1"/>
    <mergeCell ref="E3:H3"/>
    <mergeCell ref="A22:C22"/>
    <mergeCell ref="A3:D3"/>
  </mergeCells>
  <printOptions horizontalCentered="1"/>
  <pageMargins left="0.5905511811023623" right="0.5905511811023623" top="0.61" bottom="0.7874015748031497" header="0.75" footer="0.3937007874015748"/>
  <pageSetup horizontalDpi="600" verticalDpi="600" orientation="landscape" paperSize="9" r:id="rId1"/>
  <headerFooter alignWithMargins="0">
    <oddHeader>&amp;R表&amp;"Times New Roman,常规"3-6&amp;"宋体,常规"
共&amp;N页第&amp;P页
金额单位:人民币元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75" zoomScaleNormal="75" zoomScaleSheetLayoutView="75" workbookViewId="0" topLeftCell="A1">
      <selection activeCell="A21" sqref="A21:E21"/>
    </sheetView>
  </sheetViews>
  <sheetFormatPr defaultColWidth="9.140625" defaultRowHeight="12"/>
  <cols>
    <col min="1" max="1" width="9.00390625" style="0" customWidth="1"/>
    <col min="2" max="2" width="29.421875" style="0" customWidth="1"/>
    <col min="3" max="3" width="14.28125" style="0" customWidth="1"/>
    <col min="4" max="5" width="10.28125" style="0" customWidth="1"/>
    <col min="6" max="8" width="17.421875" style="0" customWidth="1"/>
    <col min="9" max="9" width="12.421875" style="0" customWidth="1"/>
    <col min="10" max="10" width="10.7109375" style="0" customWidth="1"/>
  </cols>
  <sheetData>
    <row r="1" spans="1:17" ht="22.5">
      <c r="A1" s="381" t="s">
        <v>587</v>
      </c>
      <c r="B1" s="381"/>
      <c r="C1" s="381"/>
      <c r="D1" s="381"/>
      <c r="E1" s="381"/>
      <c r="F1" s="381"/>
      <c r="G1" s="381"/>
      <c r="H1" s="381"/>
      <c r="I1" s="381"/>
      <c r="J1" s="385"/>
      <c r="K1" s="216"/>
      <c r="L1" s="216"/>
      <c r="M1" s="216"/>
      <c r="N1" s="216"/>
      <c r="O1" s="216"/>
      <c r="P1" s="216"/>
      <c r="Q1" s="216"/>
    </row>
    <row r="2" ht="12">
      <c r="J2" s="180"/>
    </row>
    <row r="3" spans="1:10" ht="15">
      <c r="A3" s="389" t="s">
        <v>501</v>
      </c>
      <c r="B3" s="389"/>
      <c r="C3" s="389"/>
      <c r="D3" s="336" t="s">
        <v>689</v>
      </c>
      <c r="E3" s="389"/>
      <c r="F3" s="389"/>
      <c r="G3" s="389"/>
      <c r="J3" s="180"/>
    </row>
    <row r="4" spans="1:10" ht="22.5" customHeight="1">
      <c r="A4" s="1" t="s">
        <v>41</v>
      </c>
      <c r="B4" s="1" t="s">
        <v>204</v>
      </c>
      <c r="C4" s="1" t="s">
        <v>194</v>
      </c>
      <c r="D4" s="1" t="s">
        <v>195</v>
      </c>
      <c r="E4" s="16" t="s">
        <v>196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433</v>
      </c>
    </row>
    <row r="5" spans="1:10" ht="22.5" customHeight="1">
      <c r="A5" s="1"/>
      <c r="B5" s="223"/>
      <c r="C5" s="5"/>
      <c r="D5" s="5"/>
      <c r="E5" s="5"/>
      <c r="F5" s="92"/>
      <c r="G5" s="92"/>
      <c r="H5" s="92"/>
      <c r="I5" s="5"/>
      <c r="J5" s="5"/>
    </row>
    <row r="6" spans="1:10" ht="22.5" customHeight="1">
      <c r="A6" s="1"/>
      <c r="B6" s="223"/>
      <c r="C6" s="5"/>
      <c r="D6" s="5"/>
      <c r="E6" s="5"/>
      <c r="F6" s="92"/>
      <c r="G6" s="92"/>
      <c r="H6" s="92"/>
      <c r="I6" s="5"/>
      <c r="J6" s="5"/>
    </row>
    <row r="7" spans="1:10" ht="22.5" customHeight="1">
      <c r="A7" s="1"/>
      <c r="B7" s="223"/>
      <c r="C7" s="5"/>
      <c r="D7" s="5"/>
      <c r="E7" s="5"/>
      <c r="F7" s="92"/>
      <c r="G7" s="92"/>
      <c r="H7" s="92"/>
      <c r="I7" s="5"/>
      <c r="J7" s="5"/>
    </row>
    <row r="8" spans="1:10" ht="22.5" customHeight="1">
      <c r="A8" s="1"/>
      <c r="B8" s="223"/>
      <c r="C8" s="5"/>
      <c r="D8" s="5"/>
      <c r="E8" s="5"/>
      <c r="F8" s="92"/>
      <c r="G8" s="92"/>
      <c r="H8" s="92"/>
      <c r="I8" s="5"/>
      <c r="J8" s="5"/>
    </row>
    <row r="9" spans="1:10" ht="22.5" customHeight="1">
      <c r="A9" s="1"/>
      <c r="B9" s="223"/>
      <c r="C9" s="5"/>
      <c r="D9" s="5"/>
      <c r="E9" s="5"/>
      <c r="F9" s="92"/>
      <c r="G9" s="92"/>
      <c r="H9" s="92"/>
      <c r="I9" s="5"/>
      <c r="J9" s="5"/>
    </row>
    <row r="10" spans="1:10" ht="22.5" customHeight="1">
      <c r="A10" s="1"/>
      <c r="B10" s="223"/>
      <c r="C10" s="5"/>
      <c r="D10" s="5"/>
      <c r="E10" s="5"/>
      <c r="F10" s="92"/>
      <c r="G10" s="92"/>
      <c r="H10" s="92"/>
      <c r="I10" s="5"/>
      <c r="J10" s="5"/>
    </row>
    <row r="11" spans="1:10" ht="22.5" customHeight="1">
      <c r="A11" s="1"/>
      <c r="B11" s="223"/>
      <c r="C11" s="5"/>
      <c r="D11" s="5"/>
      <c r="E11" s="5"/>
      <c r="F11" s="92"/>
      <c r="G11" s="92"/>
      <c r="H11" s="92"/>
      <c r="I11" s="5"/>
      <c r="J11" s="5"/>
    </row>
    <row r="12" spans="1:10" ht="22.5" customHeight="1">
      <c r="A12" s="1"/>
      <c r="B12" s="223"/>
      <c r="C12" s="5"/>
      <c r="D12" s="5"/>
      <c r="E12" s="5"/>
      <c r="F12" s="92"/>
      <c r="G12" s="92"/>
      <c r="H12" s="92"/>
      <c r="I12" s="5"/>
      <c r="J12" s="5"/>
    </row>
    <row r="13" spans="1:10" ht="22.5" customHeight="1">
      <c r="A13" s="1"/>
      <c r="B13" s="223"/>
      <c r="C13" s="5"/>
      <c r="D13" s="5"/>
      <c r="E13" s="5"/>
      <c r="F13" s="92"/>
      <c r="G13" s="92"/>
      <c r="H13" s="92"/>
      <c r="I13" s="5"/>
      <c r="J13" s="5"/>
    </row>
    <row r="14" spans="1:10" ht="22.5" customHeight="1">
      <c r="A14" s="1"/>
      <c r="B14" s="223"/>
      <c r="C14" s="5"/>
      <c r="D14" s="5"/>
      <c r="E14" s="5"/>
      <c r="F14" s="92"/>
      <c r="G14" s="92"/>
      <c r="H14" s="92"/>
      <c r="I14" s="5"/>
      <c r="J14" s="5"/>
    </row>
    <row r="15" spans="1:10" ht="22.5" customHeight="1">
      <c r="A15" s="1"/>
      <c r="B15" s="223"/>
      <c r="C15" s="5"/>
      <c r="D15" s="5"/>
      <c r="E15" s="5"/>
      <c r="F15" s="92"/>
      <c r="G15" s="92"/>
      <c r="H15" s="92"/>
      <c r="I15" s="5"/>
      <c r="J15" s="5"/>
    </row>
    <row r="16" spans="1:10" ht="22.5" customHeight="1">
      <c r="A16" s="1"/>
      <c r="B16" s="223"/>
      <c r="C16" s="5"/>
      <c r="D16" s="5"/>
      <c r="E16" s="5"/>
      <c r="F16" s="92"/>
      <c r="G16" s="92"/>
      <c r="H16" s="92"/>
      <c r="I16" s="5"/>
      <c r="J16" s="5"/>
    </row>
    <row r="17" spans="1:10" ht="22.5" customHeight="1">
      <c r="A17" s="1"/>
      <c r="B17" s="223"/>
      <c r="C17" s="5"/>
      <c r="D17" s="5"/>
      <c r="E17" s="5"/>
      <c r="F17" s="92"/>
      <c r="G17" s="92"/>
      <c r="H17" s="92"/>
      <c r="I17" s="5"/>
      <c r="J17" s="5"/>
    </row>
    <row r="18" spans="1:10" ht="22.5" customHeight="1">
      <c r="A18" s="1"/>
      <c r="B18" s="223"/>
      <c r="C18" s="5"/>
      <c r="D18" s="5"/>
      <c r="E18" s="5"/>
      <c r="F18" s="92"/>
      <c r="G18" s="92"/>
      <c r="H18" s="92"/>
      <c r="I18" s="5"/>
      <c r="J18" s="5"/>
    </row>
    <row r="19" spans="1:10" ht="22.5" customHeight="1">
      <c r="A19" s="1"/>
      <c r="B19" s="223"/>
      <c r="C19" s="5"/>
      <c r="D19" s="5"/>
      <c r="E19" s="5"/>
      <c r="F19" s="92"/>
      <c r="G19" s="92"/>
      <c r="H19" s="92"/>
      <c r="I19" s="5"/>
      <c r="J19" s="5"/>
    </row>
    <row r="20" spans="1:10" ht="22.5" customHeight="1">
      <c r="A20" s="357" t="s">
        <v>191</v>
      </c>
      <c r="B20" s="357"/>
      <c r="C20" s="1" t="s">
        <v>201</v>
      </c>
      <c r="D20" s="1" t="s">
        <v>201</v>
      </c>
      <c r="E20" s="1" t="s">
        <v>201</v>
      </c>
      <c r="F20" s="92">
        <f>SUM(F5:F19)</f>
        <v>0</v>
      </c>
      <c r="G20" s="92">
        <f>SUM(G5:G19)</f>
        <v>0</v>
      </c>
      <c r="H20" s="92">
        <f>SUM(H5:H19)</f>
        <v>0</v>
      </c>
      <c r="I20" s="5"/>
      <c r="J20" s="1" t="s">
        <v>201</v>
      </c>
    </row>
    <row r="21" spans="1:10" ht="22.5" customHeight="1">
      <c r="A21" s="357" t="s">
        <v>200</v>
      </c>
      <c r="B21" s="357"/>
      <c r="C21" s="1" t="s">
        <v>201</v>
      </c>
      <c r="D21" s="1" t="s">
        <v>201</v>
      </c>
      <c r="E21" s="1" t="s">
        <v>201</v>
      </c>
      <c r="F21" s="92"/>
      <c r="G21" s="92"/>
      <c r="H21" s="92"/>
      <c r="I21" s="5"/>
      <c r="J21" s="1" t="s">
        <v>201</v>
      </c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23:C23"/>
    <mergeCell ref="A20:B20"/>
    <mergeCell ref="A21:B21"/>
    <mergeCell ref="A1:J1"/>
    <mergeCell ref="D3:G3"/>
    <mergeCell ref="A22:C22"/>
    <mergeCell ref="A3:C3"/>
  </mergeCells>
  <printOptions horizontalCentered="1"/>
  <pageMargins left="0.5905511811023623" right="0.5905511811023623" top="0.58" bottom="0.56" header="0.73" footer="0.3937007874015748"/>
  <pageSetup horizontalDpi="600" verticalDpi="600" orientation="landscape" paperSize="9" scale="99" r:id="rId1"/>
  <headerFooter alignWithMargins="0">
    <oddHeader>&amp;R表&amp;"Times New Roman,常规"3-7&amp;"宋体,常规"
共&amp;N页第&amp;P页
金额单位:人民币元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60" zoomScaleNormal="75" workbookViewId="0" topLeftCell="A1">
      <selection activeCell="A23" sqref="A23:C23"/>
    </sheetView>
  </sheetViews>
  <sheetFormatPr defaultColWidth="9.140625" defaultRowHeight="12"/>
  <cols>
    <col min="2" max="2" width="35.57421875" style="0" customWidth="1"/>
    <col min="3" max="3" width="12.7109375" style="0" customWidth="1"/>
    <col min="4" max="4" width="11.00390625" style="0" customWidth="1"/>
    <col min="6" max="7" width="16.7109375" style="0" customWidth="1"/>
    <col min="8" max="8" width="16.8515625" style="0" customWidth="1"/>
    <col min="9" max="9" width="10.8515625" style="0" customWidth="1"/>
    <col min="10" max="10" width="8.00390625" style="0" customWidth="1"/>
  </cols>
  <sheetData>
    <row r="1" spans="1:17" ht="22.5">
      <c r="A1" s="381" t="s">
        <v>588</v>
      </c>
      <c r="B1" s="381"/>
      <c r="C1" s="381"/>
      <c r="D1" s="381"/>
      <c r="E1" s="381"/>
      <c r="F1" s="381"/>
      <c r="G1" s="381"/>
      <c r="H1" s="381"/>
      <c r="I1" s="381"/>
      <c r="J1" s="381"/>
      <c r="K1" s="216"/>
      <c r="L1" s="216"/>
      <c r="M1" s="216"/>
      <c r="N1" s="216"/>
      <c r="O1" s="216"/>
      <c r="P1" s="216"/>
      <c r="Q1" s="216"/>
    </row>
    <row r="2" spans="1:10" ht="12" customHeight="1">
      <c r="A2" s="176"/>
      <c r="J2" s="180"/>
    </row>
    <row r="3" spans="1:10" ht="13.5" customHeight="1">
      <c r="A3" s="389" t="s">
        <v>501</v>
      </c>
      <c r="B3" s="389"/>
      <c r="C3" s="389"/>
      <c r="D3" s="336" t="s">
        <v>689</v>
      </c>
      <c r="E3" s="389"/>
      <c r="F3" s="389"/>
      <c r="G3" s="389"/>
      <c r="J3" s="180"/>
    </row>
    <row r="4" spans="1:10" ht="21.75" customHeight="1">
      <c r="A4" s="1" t="s">
        <v>41</v>
      </c>
      <c r="B4" s="1" t="s">
        <v>429</v>
      </c>
      <c r="C4" s="1" t="s">
        <v>430</v>
      </c>
      <c r="D4" s="1" t="s">
        <v>195</v>
      </c>
      <c r="E4" s="16" t="s">
        <v>196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190</v>
      </c>
    </row>
    <row r="5" spans="1:10" ht="21.75" customHeight="1">
      <c r="A5" s="1"/>
      <c r="B5" s="223"/>
      <c r="C5" s="5"/>
      <c r="D5" s="5"/>
      <c r="E5" s="5"/>
      <c r="F5" s="92"/>
      <c r="G5" s="92"/>
      <c r="H5" s="92"/>
      <c r="I5" s="5"/>
      <c r="J5" s="5"/>
    </row>
    <row r="6" spans="1:10" ht="21.75" customHeight="1">
      <c r="A6" s="1"/>
      <c r="B6" s="223"/>
      <c r="C6" s="5"/>
      <c r="D6" s="5"/>
      <c r="E6" s="5"/>
      <c r="F6" s="92"/>
      <c r="G6" s="92"/>
      <c r="H6" s="92"/>
      <c r="I6" s="5"/>
      <c r="J6" s="5"/>
    </row>
    <row r="7" spans="1:10" ht="21.75" customHeight="1">
      <c r="A7" s="1"/>
      <c r="B7" s="223"/>
      <c r="C7" s="5"/>
      <c r="D7" s="5"/>
      <c r="E7" s="5"/>
      <c r="F7" s="92"/>
      <c r="G7" s="92"/>
      <c r="H7" s="92"/>
      <c r="I7" s="5"/>
      <c r="J7" s="5"/>
    </row>
    <row r="8" spans="1:10" ht="21.75" customHeight="1">
      <c r="A8" s="1"/>
      <c r="B8" s="223"/>
      <c r="C8" s="5"/>
      <c r="D8" s="5"/>
      <c r="E8" s="5"/>
      <c r="F8" s="92"/>
      <c r="G8" s="92"/>
      <c r="H8" s="92"/>
      <c r="I8" s="5"/>
      <c r="J8" s="5"/>
    </row>
    <row r="9" spans="1:10" ht="21.75" customHeight="1">
      <c r="A9" s="1"/>
      <c r="B9" s="223"/>
      <c r="C9" s="5"/>
      <c r="D9" s="5"/>
      <c r="E9" s="5"/>
      <c r="F9" s="92"/>
      <c r="G9" s="92"/>
      <c r="H9" s="92"/>
      <c r="I9" s="5"/>
      <c r="J9" s="5"/>
    </row>
    <row r="10" spans="1:10" ht="21.75" customHeight="1">
      <c r="A10" s="1"/>
      <c r="B10" s="223"/>
      <c r="C10" s="5"/>
      <c r="D10" s="5"/>
      <c r="E10" s="5"/>
      <c r="F10" s="92"/>
      <c r="G10" s="92"/>
      <c r="H10" s="92"/>
      <c r="I10" s="5"/>
      <c r="J10" s="5"/>
    </row>
    <row r="11" spans="1:10" ht="21.75" customHeight="1">
      <c r="A11" s="1"/>
      <c r="B11" s="223"/>
      <c r="C11" s="5"/>
      <c r="D11" s="5"/>
      <c r="E11" s="5"/>
      <c r="F11" s="92"/>
      <c r="G11" s="92"/>
      <c r="H11" s="92"/>
      <c r="I11" s="5"/>
      <c r="J11" s="5"/>
    </row>
    <row r="12" spans="1:10" ht="21.75" customHeight="1">
      <c r="A12" s="1"/>
      <c r="B12" s="223"/>
      <c r="C12" s="5"/>
      <c r="D12" s="5"/>
      <c r="E12" s="5"/>
      <c r="F12" s="92"/>
      <c r="G12" s="92"/>
      <c r="H12" s="92"/>
      <c r="I12" s="5"/>
      <c r="J12" s="5"/>
    </row>
    <row r="13" spans="1:10" ht="21.75" customHeight="1">
      <c r="A13" s="1"/>
      <c r="B13" s="223"/>
      <c r="C13" s="5"/>
      <c r="D13" s="5"/>
      <c r="E13" s="5"/>
      <c r="F13" s="92"/>
      <c r="G13" s="92"/>
      <c r="H13" s="92"/>
      <c r="I13" s="5"/>
      <c r="J13" s="5"/>
    </row>
    <row r="14" spans="1:10" ht="21.75" customHeight="1">
      <c r="A14" s="1"/>
      <c r="B14" s="223"/>
      <c r="C14" s="5"/>
      <c r="D14" s="5"/>
      <c r="E14" s="5"/>
      <c r="F14" s="92"/>
      <c r="G14" s="92"/>
      <c r="H14" s="92"/>
      <c r="I14" s="5"/>
      <c r="J14" s="5"/>
    </row>
    <row r="15" spans="1:10" ht="21.75" customHeight="1">
      <c r="A15" s="1"/>
      <c r="B15" s="223"/>
      <c r="C15" s="5"/>
      <c r="D15" s="5"/>
      <c r="E15" s="5"/>
      <c r="F15" s="92"/>
      <c r="G15" s="92"/>
      <c r="H15" s="92"/>
      <c r="I15" s="5"/>
      <c r="J15" s="5"/>
    </row>
    <row r="16" spans="1:10" ht="21.75" customHeight="1">
      <c r="A16" s="1"/>
      <c r="B16" s="223"/>
      <c r="C16" s="5"/>
      <c r="D16" s="5"/>
      <c r="E16" s="5"/>
      <c r="F16" s="92"/>
      <c r="G16" s="92"/>
      <c r="H16" s="92"/>
      <c r="I16" s="5"/>
      <c r="J16" s="5"/>
    </row>
    <row r="17" spans="1:10" ht="21.75" customHeight="1">
      <c r="A17" s="1"/>
      <c r="B17" s="223"/>
      <c r="C17" s="5"/>
      <c r="D17" s="5"/>
      <c r="E17" s="5"/>
      <c r="F17" s="92"/>
      <c r="G17" s="92"/>
      <c r="H17" s="92"/>
      <c r="I17" s="5"/>
      <c r="J17" s="5"/>
    </row>
    <row r="18" spans="1:10" ht="21.75" customHeight="1">
      <c r="A18" s="1"/>
      <c r="B18" s="223"/>
      <c r="C18" s="5"/>
      <c r="D18" s="5"/>
      <c r="E18" s="5"/>
      <c r="F18" s="92"/>
      <c r="G18" s="92"/>
      <c r="H18" s="92"/>
      <c r="I18" s="5"/>
      <c r="J18" s="5"/>
    </row>
    <row r="19" spans="1:10" ht="21.75" customHeight="1">
      <c r="A19" s="1"/>
      <c r="B19" s="223"/>
      <c r="C19" s="5"/>
      <c r="D19" s="5"/>
      <c r="E19" s="5"/>
      <c r="F19" s="92"/>
      <c r="G19" s="92"/>
      <c r="H19" s="92"/>
      <c r="I19" s="5"/>
      <c r="J19" s="5"/>
    </row>
    <row r="20" spans="1:10" ht="21.75" customHeight="1">
      <c r="A20" s="357" t="s">
        <v>191</v>
      </c>
      <c r="B20" s="357"/>
      <c r="C20" s="1" t="s">
        <v>201</v>
      </c>
      <c r="D20" s="1" t="s">
        <v>201</v>
      </c>
      <c r="E20" s="1" t="s">
        <v>201</v>
      </c>
      <c r="F20" s="92">
        <f>SUM(F5:F19)</f>
        <v>0</v>
      </c>
      <c r="G20" s="92">
        <f>SUM(G5:G19)</f>
        <v>0</v>
      </c>
      <c r="H20" s="92">
        <f>SUM(H5:H19)</f>
        <v>0</v>
      </c>
      <c r="I20" s="5"/>
      <c r="J20" s="1" t="s">
        <v>201</v>
      </c>
    </row>
    <row r="21" spans="1:10" ht="21.75" customHeight="1">
      <c r="A21" s="357" t="s">
        <v>200</v>
      </c>
      <c r="B21" s="357"/>
      <c r="C21" s="1" t="s">
        <v>201</v>
      </c>
      <c r="D21" s="1" t="s">
        <v>201</v>
      </c>
      <c r="E21" s="1" t="s">
        <v>201</v>
      </c>
      <c r="F21" s="92"/>
      <c r="G21" s="92"/>
      <c r="H21" s="92"/>
      <c r="I21" s="5"/>
      <c r="J21" s="1" t="s">
        <v>201</v>
      </c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23:C23"/>
    <mergeCell ref="A20:B20"/>
    <mergeCell ref="A21:B21"/>
    <mergeCell ref="A1:J1"/>
    <mergeCell ref="D3:G3"/>
    <mergeCell ref="A22:C22"/>
    <mergeCell ref="A3:C3"/>
  </mergeCells>
  <printOptions horizontalCentered="1" verticalCentered="1"/>
  <pageMargins left="0.5905511811023623" right="0.5905511811023623" top="0.58" bottom="0.7874015748031497" header="0.76" footer="0.3937007874015748"/>
  <pageSetup horizontalDpi="600" verticalDpi="600" orientation="landscape" paperSize="9" r:id="rId1"/>
  <headerFooter alignWithMargins="0">
    <oddHeader>&amp;R表&amp;"Times New Roman,常规"3-8&amp;"宋体,常规"
共&amp;"Times New Roman,常规"&amp;N&amp;"宋体,常规"页第&amp;"Times New Roman,常规"&amp;P&amp;"宋体,常规"页&amp;"Times New Roman,常规"
&amp;"宋体,常规"金额单位：人民币元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9.7109375" style="0" customWidth="1"/>
    <col min="3" max="3" width="20.7109375" style="0" customWidth="1"/>
    <col min="4" max="4" width="12.7109375" style="0" customWidth="1"/>
    <col min="5" max="5" width="12.421875" style="0" customWidth="1"/>
    <col min="6" max="6" width="13.7109375" style="0" customWidth="1"/>
    <col min="7" max="7" width="16.140625" style="0" customWidth="1"/>
    <col min="8" max="8" width="14.421875" style="0" customWidth="1"/>
    <col min="9" max="9" width="10.8515625" style="0" customWidth="1"/>
    <col min="10" max="10" width="18.421875" style="0" customWidth="1"/>
    <col min="11" max="11" width="9.8515625" style="0" customWidth="1"/>
  </cols>
  <sheetData>
    <row r="1" spans="1:10" ht="22.5">
      <c r="A1" s="381" t="s">
        <v>461</v>
      </c>
      <c r="B1" s="381"/>
      <c r="C1" s="381"/>
      <c r="D1" s="381"/>
      <c r="E1" s="381"/>
      <c r="F1" s="381"/>
      <c r="G1" s="381"/>
      <c r="H1" s="381"/>
      <c r="I1" s="381"/>
      <c r="J1" s="381"/>
    </row>
    <row r="2" ht="12">
      <c r="J2" s="180"/>
    </row>
    <row r="3" spans="1:10" ht="13.5">
      <c r="A3" s="389" t="s">
        <v>501</v>
      </c>
      <c r="B3" s="389"/>
      <c r="C3" s="389"/>
      <c r="D3" s="353" t="s">
        <v>686</v>
      </c>
      <c r="E3" s="353"/>
      <c r="F3" s="353"/>
      <c r="J3" s="180"/>
    </row>
    <row r="4" spans="1:10" ht="18.75" customHeight="1">
      <c r="A4" s="1" t="s">
        <v>41</v>
      </c>
      <c r="B4" s="1" t="s">
        <v>434</v>
      </c>
      <c r="C4" s="1" t="s">
        <v>194</v>
      </c>
      <c r="D4" s="1" t="s">
        <v>195</v>
      </c>
      <c r="E4" s="1" t="s">
        <v>196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433</v>
      </c>
    </row>
    <row r="5" spans="1:10" ht="18.75" customHeight="1">
      <c r="A5" s="1"/>
      <c r="B5" s="224"/>
      <c r="C5" s="1"/>
      <c r="D5" s="1"/>
      <c r="E5" s="1"/>
      <c r="F5" s="1"/>
      <c r="G5" s="1"/>
      <c r="H5" s="1"/>
      <c r="I5" s="1"/>
      <c r="J5" s="1"/>
    </row>
    <row r="6" spans="1:10" ht="18.75" customHeight="1">
      <c r="A6" s="1"/>
      <c r="B6" s="224"/>
      <c r="C6" s="1"/>
      <c r="D6" s="1"/>
      <c r="E6" s="1"/>
      <c r="F6" s="1"/>
      <c r="G6" s="1"/>
      <c r="H6" s="1"/>
      <c r="I6" s="1"/>
      <c r="J6" s="1"/>
    </row>
    <row r="7" spans="1:10" ht="18.75" customHeight="1">
      <c r="A7" s="1"/>
      <c r="B7" s="224"/>
      <c r="C7" s="1"/>
      <c r="D7" s="1"/>
      <c r="E7" s="1"/>
      <c r="F7" s="1"/>
      <c r="G7" s="1"/>
      <c r="H7" s="1"/>
      <c r="I7" s="1"/>
      <c r="J7" s="1"/>
    </row>
    <row r="8" spans="1:10" ht="18.75" customHeight="1">
      <c r="A8" s="1"/>
      <c r="B8" s="224"/>
      <c r="C8" s="1"/>
      <c r="D8" s="1"/>
      <c r="E8" s="1"/>
      <c r="F8" s="1"/>
      <c r="G8" s="1"/>
      <c r="H8" s="1"/>
      <c r="I8" s="1"/>
      <c r="J8" s="1"/>
    </row>
    <row r="9" spans="1:10" ht="18.75" customHeight="1">
      <c r="A9" s="1"/>
      <c r="B9" s="224"/>
      <c r="C9" s="1"/>
      <c r="D9" s="1"/>
      <c r="E9" s="1"/>
      <c r="F9" s="1"/>
      <c r="G9" s="1"/>
      <c r="H9" s="1"/>
      <c r="I9" s="1"/>
      <c r="J9" s="1"/>
    </row>
    <row r="10" spans="1:10" ht="18.75" customHeight="1">
      <c r="A10" s="33"/>
      <c r="B10" s="221"/>
      <c r="C10" s="85"/>
      <c r="D10" s="34"/>
      <c r="E10" s="34"/>
      <c r="F10" s="26"/>
      <c r="G10" s="26"/>
      <c r="H10" s="26"/>
      <c r="I10" s="29" t="s">
        <v>205</v>
      </c>
      <c r="J10" s="34"/>
    </row>
    <row r="11" spans="1:10" ht="18.75" customHeight="1">
      <c r="A11" s="33"/>
      <c r="B11" s="221"/>
      <c r="C11" s="85"/>
      <c r="D11" s="34"/>
      <c r="E11" s="34"/>
      <c r="F11" s="26"/>
      <c r="G11" s="26"/>
      <c r="H11" s="26"/>
      <c r="I11" s="29" t="s">
        <v>205</v>
      </c>
      <c r="J11" s="34"/>
    </row>
    <row r="12" spans="1:10" ht="18.75" customHeight="1">
      <c r="A12" s="33"/>
      <c r="B12" s="221"/>
      <c r="C12" s="85"/>
      <c r="D12" s="34"/>
      <c r="E12" s="34"/>
      <c r="F12" s="26"/>
      <c r="G12" s="26"/>
      <c r="H12" s="26"/>
      <c r="I12" s="29" t="s">
        <v>205</v>
      </c>
      <c r="J12" s="34"/>
    </row>
    <row r="13" spans="1:10" ht="18.75" customHeight="1">
      <c r="A13" s="33"/>
      <c r="B13" s="221"/>
      <c r="C13" s="85"/>
      <c r="D13" s="34"/>
      <c r="E13" s="34"/>
      <c r="F13" s="26"/>
      <c r="G13" s="26"/>
      <c r="H13" s="26"/>
      <c r="I13" s="29" t="s">
        <v>205</v>
      </c>
      <c r="J13" s="34"/>
    </row>
    <row r="14" spans="1:10" ht="18.75" customHeight="1">
      <c r="A14" s="33"/>
      <c r="B14" s="221"/>
      <c r="C14" s="85"/>
      <c r="D14" s="34"/>
      <c r="E14" s="34"/>
      <c r="F14" s="26"/>
      <c r="G14" s="26"/>
      <c r="H14" s="26"/>
      <c r="I14" s="29" t="s">
        <v>205</v>
      </c>
      <c r="J14" s="34"/>
    </row>
    <row r="15" spans="1:10" ht="18.75" customHeight="1">
      <c r="A15" s="33"/>
      <c r="B15" s="221"/>
      <c r="C15" s="85"/>
      <c r="D15" s="34"/>
      <c r="E15" s="34"/>
      <c r="F15" s="26"/>
      <c r="G15" s="26"/>
      <c r="H15" s="26"/>
      <c r="I15" s="29" t="s">
        <v>205</v>
      </c>
      <c r="J15" s="34"/>
    </row>
    <row r="16" spans="1:10" ht="18.75" customHeight="1">
      <c r="A16" s="33"/>
      <c r="B16" s="221"/>
      <c r="C16" s="85"/>
      <c r="D16" s="34"/>
      <c r="E16" s="34"/>
      <c r="F16" s="26"/>
      <c r="G16" s="26"/>
      <c r="H16" s="26"/>
      <c r="I16" s="29" t="s">
        <v>205</v>
      </c>
      <c r="J16" s="34"/>
    </row>
    <row r="17" spans="1:10" ht="18.75" customHeight="1">
      <c r="A17" s="33"/>
      <c r="B17" s="221"/>
      <c r="C17" s="85"/>
      <c r="D17" s="34"/>
      <c r="E17" s="34"/>
      <c r="F17" s="26"/>
      <c r="G17" s="26"/>
      <c r="H17" s="26"/>
      <c r="I17" s="29" t="s">
        <v>205</v>
      </c>
      <c r="J17" s="34"/>
    </row>
    <row r="18" spans="1:10" ht="18.75" customHeight="1">
      <c r="A18" s="33"/>
      <c r="B18" s="221"/>
      <c r="C18" s="85"/>
      <c r="D18" s="34"/>
      <c r="E18" s="34"/>
      <c r="F18" s="26"/>
      <c r="G18" s="26"/>
      <c r="H18" s="26"/>
      <c r="I18" s="29" t="s">
        <v>205</v>
      </c>
      <c r="J18" s="34"/>
    </row>
    <row r="19" spans="1:10" ht="18.75" customHeight="1">
      <c r="A19" s="33"/>
      <c r="B19" s="221"/>
      <c r="C19" s="85"/>
      <c r="D19" s="34"/>
      <c r="E19" s="34"/>
      <c r="F19" s="26"/>
      <c r="G19" s="26"/>
      <c r="H19" s="26"/>
      <c r="I19" s="29" t="s">
        <v>205</v>
      </c>
      <c r="J19" s="34"/>
    </row>
    <row r="20" spans="1:10" ht="18.75" customHeight="1">
      <c r="A20" s="33"/>
      <c r="B20" s="221"/>
      <c r="C20" s="85"/>
      <c r="D20" s="34"/>
      <c r="E20" s="34"/>
      <c r="F20" s="26"/>
      <c r="G20" s="26"/>
      <c r="H20" s="26"/>
      <c r="I20" s="29" t="s">
        <v>205</v>
      </c>
      <c r="J20" s="34"/>
    </row>
    <row r="21" spans="1:10" ht="18.75" customHeight="1">
      <c r="A21" s="33"/>
      <c r="B21" s="221"/>
      <c r="C21" s="85"/>
      <c r="D21" s="34"/>
      <c r="E21" s="34"/>
      <c r="F21" s="26"/>
      <c r="G21" s="26"/>
      <c r="H21" s="26"/>
      <c r="I21" s="29" t="s">
        <v>205</v>
      </c>
      <c r="J21" s="34"/>
    </row>
    <row r="22" spans="1:10" ht="18.75" customHeight="1">
      <c r="A22" s="33"/>
      <c r="B22" s="221"/>
      <c r="C22" s="85"/>
      <c r="D22" s="34"/>
      <c r="E22" s="34"/>
      <c r="F22" s="26"/>
      <c r="G22" s="26"/>
      <c r="H22" s="26"/>
      <c r="I22" s="29" t="s">
        <v>205</v>
      </c>
      <c r="J22" s="34"/>
    </row>
    <row r="23" spans="1:10" ht="18.75" customHeight="1">
      <c r="A23" s="33"/>
      <c r="B23" s="221"/>
      <c r="C23" s="85"/>
      <c r="D23" s="34"/>
      <c r="E23" s="34"/>
      <c r="F23" s="26"/>
      <c r="G23" s="26"/>
      <c r="H23" s="26"/>
      <c r="I23" s="29" t="s">
        <v>205</v>
      </c>
      <c r="J23" s="34"/>
    </row>
    <row r="24" spans="1:10" ht="18.75" customHeight="1">
      <c r="A24" s="33"/>
      <c r="B24" s="221"/>
      <c r="C24" s="85"/>
      <c r="D24" s="34"/>
      <c r="E24" s="34"/>
      <c r="F24" s="26"/>
      <c r="G24" s="26"/>
      <c r="H24" s="26"/>
      <c r="I24" s="29" t="s">
        <v>205</v>
      </c>
      <c r="J24" s="34"/>
    </row>
    <row r="25" spans="1:10" ht="18.75" customHeight="1">
      <c r="A25" s="358" t="s">
        <v>191</v>
      </c>
      <c r="B25" s="359"/>
      <c r="C25" s="1" t="s">
        <v>152</v>
      </c>
      <c r="D25" s="1" t="s">
        <v>198</v>
      </c>
      <c r="E25" s="1" t="s">
        <v>198</v>
      </c>
      <c r="F25" s="92">
        <f>SUM(F5:F24)</f>
        <v>0</v>
      </c>
      <c r="G25" s="92">
        <f>SUM(G5:G24)</f>
        <v>0</v>
      </c>
      <c r="H25" s="92">
        <f>SUM(H5:H24)</f>
        <v>0</v>
      </c>
      <c r="I25" s="29" t="s">
        <v>205</v>
      </c>
      <c r="J25" s="1" t="s">
        <v>152</v>
      </c>
    </row>
    <row r="26" spans="1:10" ht="18.75" customHeight="1">
      <c r="A26" s="358" t="s">
        <v>197</v>
      </c>
      <c r="B26" s="359"/>
      <c r="C26" s="1" t="s">
        <v>152</v>
      </c>
      <c r="D26" s="1" t="s">
        <v>152</v>
      </c>
      <c r="E26" s="1" t="s">
        <v>152</v>
      </c>
      <c r="F26" s="92"/>
      <c r="G26" s="92"/>
      <c r="H26" s="92"/>
      <c r="I26" s="29"/>
      <c r="J26" s="1" t="s">
        <v>152</v>
      </c>
    </row>
    <row r="27" spans="1:6" ht="15">
      <c r="A27" s="391" t="s">
        <v>497</v>
      </c>
      <c r="B27" s="391"/>
      <c r="C27" s="391"/>
      <c r="D27" s="191" t="s">
        <v>500</v>
      </c>
      <c r="F27" s="191"/>
    </row>
    <row r="28" spans="1:3" ht="13.5">
      <c r="A28" s="380" t="s">
        <v>691</v>
      </c>
      <c r="B28" s="380"/>
      <c r="C28" s="380"/>
    </row>
  </sheetData>
  <mergeCells count="7">
    <mergeCell ref="A28:C28"/>
    <mergeCell ref="A25:B25"/>
    <mergeCell ref="A26:B26"/>
    <mergeCell ref="A1:J1"/>
    <mergeCell ref="A27:C27"/>
    <mergeCell ref="D3:F3"/>
    <mergeCell ref="A3:C3"/>
  </mergeCells>
  <printOptions horizontalCentered="1"/>
  <pageMargins left="0.51" right="0.2" top="0.6" bottom="0.73" header="0.68" footer="0.3"/>
  <pageSetup horizontalDpi="600" verticalDpi="600" orientation="landscape" paperSize="9" scale="93" r:id="rId1"/>
  <headerFooter alignWithMargins="0">
    <oddHeader>&amp;R表&amp;"Times New Roman,常规"3-9
&amp;"宋体,常规"共&amp;"Times New Roman,常规"&amp;N&amp;"宋体,常规"页第&amp;P页&amp;"Times New Roman,常规"
&amp;"宋体,常规"金额单位：人民币元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showZeros="0" view="pageBreakPreview" zoomScale="60" zoomScaleNormal="75" workbookViewId="0" topLeftCell="A1">
      <selection activeCell="E36" sqref="E36"/>
    </sheetView>
  </sheetViews>
  <sheetFormatPr defaultColWidth="9.140625" defaultRowHeight="12"/>
  <cols>
    <col min="1" max="1" width="12.421875" style="0" customWidth="1"/>
    <col min="2" max="2" width="26.421875" style="0" customWidth="1"/>
    <col min="3" max="3" width="22.28125" style="0" customWidth="1"/>
    <col min="4" max="4" width="23.28125" style="0" customWidth="1"/>
    <col min="5" max="5" width="23.421875" style="0" customWidth="1"/>
    <col min="6" max="6" width="19.7109375" style="0" customWidth="1"/>
    <col min="7" max="7" width="18.140625" style="113" customWidth="1"/>
  </cols>
  <sheetData>
    <row r="1" spans="1:7" ht="22.5">
      <c r="A1" s="381" t="s">
        <v>589</v>
      </c>
      <c r="B1" s="381"/>
      <c r="C1" s="381"/>
      <c r="D1" s="381"/>
      <c r="E1" s="381"/>
      <c r="F1" s="381"/>
      <c r="G1" s="381"/>
    </row>
    <row r="2" ht="12">
      <c r="G2" s="180"/>
    </row>
    <row r="3" spans="1:7" s="191" customFormat="1" ht="13.5">
      <c r="A3" s="389" t="s">
        <v>549</v>
      </c>
      <c r="B3" s="389"/>
      <c r="C3" s="389"/>
      <c r="D3" s="352" t="s">
        <v>686</v>
      </c>
      <c r="E3" s="352"/>
      <c r="G3" s="177"/>
    </row>
    <row r="4" spans="1:7" ht="24" customHeight="1">
      <c r="A4" s="1" t="s">
        <v>107</v>
      </c>
      <c r="B4" s="1" t="s">
        <v>42</v>
      </c>
      <c r="C4" s="1" t="s">
        <v>14</v>
      </c>
      <c r="D4" s="1" t="s">
        <v>15</v>
      </c>
      <c r="E4" s="1" t="s">
        <v>17</v>
      </c>
      <c r="F4" s="1" t="s">
        <v>44</v>
      </c>
      <c r="G4" s="1" t="s">
        <v>120</v>
      </c>
    </row>
    <row r="5" spans="1:7" ht="24" customHeight="1">
      <c r="A5" s="15" t="s">
        <v>260</v>
      </c>
      <c r="B5" s="5" t="s">
        <v>246</v>
      </c>
      <c r="C5" s="26"/>
      <c r="D5" s="26"/>
      <c r="E5" s="26"/>
      <c r="F5" s="28"/>
      <c r="G5" s="30" t="s">
        <v>245</v>
      </c>
    </row>
    <row r="6" spans="1:7" ht="24" customHeight="1">
      <c r="A6" s="15" t="s">
        <v>261</v>
      </c>
      <c r="B6" s="5" t="s">
        <v>247</v>
      </c>
      <c r="C6" s="26"/>
      <c r="D6" s="26"/>
      <c r="E6" s="26"/>
      <c r="F6" s="28"/>
      <c r="G6" s="30" t="s">
        <v>245</v>
      </c>
    </row>
    <row r="7" spans="1:7" ht="24" customHeight="1">
      <c r="A7" s="15" t="s">
        <v>262</v>
      </c>
      <c r="B7" s="5" t="s">
        <v>248</v>
      </c>
      <c r="C7" s="26"/>
      <c r="D7" s="26"/>
      <c r="E7" s="26"/>
      <c r="F7" s="28"/>
      <c r="G7" s="30" t="s">
        <v>245</v>
      </c>
    </row>
    <row r="8" spans="1:7" ht="24" customHeight="1">
      <c r="A8" s="15" t="s">
        <v>263</v>
      </c>
      <c r="B8" s="5" t="s">
        <v>249</v>
      </c>
      <c r="C8" s="26"/>
      <c r="D8" s="26"/>
      <c r="E8" s="26"/>
      <c r="F8" s="28"/>
      <c r="G8" s="30" t="s">
        <v>245</v>
      </c>
    </row>
    <row r="9" spans="1:7" ht="24" customHeight="1">
      <c r="A9" s="15" t="s">
        <v>264</v>
      </c>
      <c r="B9" s="5" t="s">
        <v>250</v>
      </c>
      <c r="C9" s="26"/>
      <c r="D9" s="26"/>
      <c r="E9" s="26"/>
      <c r="F9" s="28"/>
      <c r="G9" s="30" t="s">
        <v>245</v>
      </c>
    </row>
    <row r="10" spans="1:7" ht="24" customHeight="1">
      <c r="A10" s="15" t="s">
        <v>265</v>
      </c>
      <c r="B10" s="5" t="s">
        <v>251</v>
      </c>
      <c r="C10" s="28"/>
      <c r="D10" s="28"/>
      <c r="E10" s="28"/>
      <c r="F10" s="28"/>
      <c r="G10" s="30" t="s">
        <v>245</v>
      </c>
    </row>
    <row r="11" spans="1:7" ht="24" customHeight="1">
      <c r="A11" s="15" t="s">
        <v>266</v>
      </c>
      <c r="B11" s="5" t="s">
        <v>252</v>
      </c>
      <c r="C11" s="26"/>
      <c r="D11" s="26"/>
      <c r="E11" s="26"/>
      <c r="F11" s="28"/>
      <c r="G11" s="30" t="s">
        <v>245</v>
      </c>
    </row>
    <row r="12" spans="1:7" ht="24" customHeight="1">
      <c r="A12" s="15" t="s">
        <v>267</v>
      </c>
      <c r="B12" s="5" t="s">
        <v>253</v>
      </c>
      <c r="C12" s="26"/>
      <c r="D12" s="26"/>
      <c r="E12" s="26"/>
      <c r="F12" s="28"/>
      <c r="G12" s="30" t="s">
        <v>245</v>
      </c>
    </row>
    <row r="13" spans="1:7" ht="24" customHeight="1">
      <c r="A13" s="15" t="s">
        <v>268</v>
      </c>
      <c r="B13" s="5" t="s">
        <v>254</v>
      </c>
      <c r="C13" s="26"/>
      <c r="D13" s="26"/>
      <c r="E13" s="26"/>
      <c r="F13" s="28"/>
      <c r="G13" s="30" t="s">
        <v>245</v>
      </c>
    </row>
    <row r="14" spans="1:7" ht="24" customHeight="1">
      <c r="A14" s="15" t="s">
        <v>269</v>
      </c>
      <c r="B14" s="5" t="s">
        <v>255</v>
      </c>
      <c r="C14" s="26"/>
      <c r="D14" s="26"/>
      <c r="E14" s="26"/>
      <c r="F14" s="28"/>
      <c r="G14" s="30" t="s">
        <v>245</v>
      </c>
    </row>
    <row r="15" spans="1:7" ht="24" customHeight="1">
      <c r="A15" s="15" t="s">
        <v>270</v>
      </c>
      <c r="B15" s="5" t="s">
        <v>256</v>
      </c>
      <c r="C15" s="26"/>
      <c r="D15" s="26"/>
      <c r="E15" s="26"/>
      <c r="F15" s="28"/>
      <c r="G15" s="30" t="s">
        <v>245</v>
      </c>
    </row>
    <row r="16" spans="1:7" ht="24" customHeight="1">
      <c r="A16" s="15"/>
      <c r="B16" s="8"/>
      <c r="C16" s="26"/>
      <c r="D16" s="26"/>
      <c r="E16" s="26"/>
      <c r="F16" s="28"/>
      <c r="G16" s="30" t="s">
        <v>245</v>
      </c>
    </row>
    <row r="17" spans="1:7" ht="24" customHeight="1">
      <c r="A17" s="15"/>
      <c r="B17" s="5" t="s">
        <v>257</v>
      </c>
      <c r="C17" s="26">
        <f>SUM(C5:C15)</f>
        <v>0</v>
      </c>
      <c r="D17" s="26">
        <f>SUM(D5:D15)</f>
        <v>0</v>
      </c>
      <c r="E17" s="26">
        <f>SUM(E5:E15)</f>
        <v>0</v>
      </c>
      <c r="F17" s="28">
        <f>E17-D17</f>
        <v>0</v>
      </c>
      <c r="G17" s="30">
        <f>IF(D17=0,"",F17/D17*100)</f>
      </c>
    </row>
    <row r="18" spans="1:7" ht="24" customHeight="1">
      <c r="A18" s="5"/>
      <c r="B18" s="5" t="s">
        <v>258</v>
      </c>
      <c r="C18" s="26"/>
      <c r="D18" s="26"/>
      <c r="E18" s="26"/>
      <c r="F18" s="28"/>
      <c r="G18" s="30"/>
    </row>
    <row r="19" spans="1:7" ht="24" customHeight="1">
      <c r="A19" s="5"/>
      <c r="B19" s="5" t="s">
        <v>259</v>
      </c>
      <c r="C19" s="28">
        <f>C17-C18</f>
        <v>0</v>
      </c>
      <c r="D19" s="28">
        <f>D17-D18</f>
        <v>0</v>
      </c>
      <c r="E19" s="28">
        <f>E17-E18</f>
        <v>0</v>
      </c>
      <c r="F19" s="28">
        <f>E19-D19</f>
        <v>0</v>
      </c>
      <c r="G19" s="30">
        <f>IF(D19=0,"",F19/D19*100)</f>
      </c>
    </row>
    <row r="20" spans="1:7" ht="15">
      <c r="A20" s="391" t="s">
        <v>497</v>
      </c>
      <c r="B20" s="391"/>
      <c r="C20" s="391"/>
      <c r="D20" s="191" t="s">
        <v>500</v>
      </c>
      <c r="F20" s="191"/>
      <c r="G20"/>
    </row>
    <row r="21" spans="1:7" ht="13.5">
      <c r="A21" s="380" t="s">
        <v>691</v>
      </c>
      <c r="B21" s="380"/>
      <c r="C21" s="380"/>
      <c r="G21"/>
    </row>
  </sheetData>
  <mergeCells count="5">
    <mergeCell ref="A1:G1"/>
    <mergeCell ref="A20:C20"/>
    <mergeCell ref="A21:C21"/>
    <mergeCell ref="A3:C3"/>
    <mergeCell ref="D3:E3"/>
  </mergeCells>
  <printOptions horizontalCentered="1"/>
  <pageMargins left="0.5905511811023623" right="0.5905511811023623" top="0.61" bottom="0.86" header="0.75" footer="0.3937007874015748"/>
  <pageSetup horizontalDpi="600" verticalDpi="600" orientation="landscape" paperSize="9" r:id="rId1"/>
  <headerFooter alignWithMargins="0">
    <oddHeader>&amp;R表&amp;"Times New Roman,常规"3-10
&amp;"宋体,常规"金额单位：人民币元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showZeros="0" view="pageBreakPreview" zoomScale="60" zoomScaleNormal="75" workbookViewId="0" topLeftCell="A1">
      <selection activeCell="A24" sqref="A24"/>
    </sheetView>
  </sheetViews>
  <sheetFormatPr defaultColWidth="9.140625" defaultRowHeight="12"/>
  <cols>
    <col min="1" max="1" width="5.28125" style="0" customWidth="1"/>
    <col min="2" max="2" width="24.7109375" style="0" customWidth="1"/>
    <col min="3" max="3" width="10.7109375" style="0" customWidth="1"/>
    <col min="4" max="4" width="10.57421875" style="0" customWidth="1"/>
    <col min="5" max="5" width="9.7109375" style="0" customWidth="1"/>
    <col min="6" max="6" width="13.421875" style="0" customWidth="1"/>
    <col min="7" max="7" width="15.28125" style="0" customWidth="1"/>
    <col min="8" max="8" width="11.00390625" style="0" customWidth="1"/>
    <col min="9" max="9" width="10.8515625" style="0" customWidth="1"/>
    <col min="10" max="10" width="15.57421875" style="0" customWidth="1"/>
    <col min="11" max="11" width="11.140625" style="0" customWidth="1"/>
    <col min="12" max="12" width="24.8515625" style="0" customWidth="1"/>
  </cols>
  <sheetData>
    <row r="1" spans="1:12" ht="22.5">
      <c r="A1" s="381" t="s">
        <v>463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7" s="191" customFormat="1" ht="13.5">
      <c r="A3" s="389" t="s">
        <v>549</v>
      </c>
      <c r="B3" s="389"/>
      <c r="C3" s="389"/>
      <c r="D3" s="389"/>
      <c r="E3" s="389"/>
      <c r="F3" s="352" t="s">
        <v>686</v>
      </c>
      <c r="G3" s="352"/>
    </row>
    <row r="4" spans="1:12" ht="17.25" customHeight="1">
      <c r="A4" s="339" t="s">
        <v>0</v>
      </c>
      <c r="B4" s="339" t="s">
        <v>1</v>
      </c>
      <c r="C4" s="339" t="s">
        <v>2</v>
      </c>
      <c r="D4" s="358" t="s">
        <v>3</v>
      </c>
      <c r="E4" s="341"/>
      <c r="F4" s="359"/>
      <c r="G4" s="339" t="s">
        <v>4</v>
      </c>
      <c r="H4" s="339" t="s">
        <v>5</v>
      </c>
      <c r="I4" s="357" t="s">
        <v>6</v>
      </c>
      <c r="J4" s="357"/>
      <c r="K4" s="339" t="s">
        <v>7</v>
      </c>
      <c r="L4" s="357" t="s">
        <v>11</v>
      </c>
    </row>
    <row r="5" spans="1:12" ht="17.25" customHeight="1">
      <c r="A5" s="340"/>
      <c r="B5" s="340"/>
      <c r="C5" s="340"/>
      <c r="D5" s="1" t="s">
        <v>8</v>
      </c>
      <c r="E5" s="1" t="s">
        <v>9</v>
      </c>
      <c r="F5" s="1" t="s">
        <v>10</v>
      </c>
      <c r="G5" s="340"/>
      <c r="H5" s="340"/>
      <c r="I5" s="1" t="s">
        <v>9</v>
      </c>
      <c r="J5" s="1" t="s">
        <v>10</v>
      </c>
      <c r="K5" s="340"/>
      <c r="L5" s="357"/>
    </row>
    <row r="6" spans="1:12" ht="24.75" customHeight="1">
      <c r="A6" s="11"/>
      <c r="B6" s="225"/>
      <c r="C6" s="11"/>
      <c r="D6" s="2"/>
      <c r="E6" s="93"/>
      <c r="F6" s="93"/>
      <c r="G6" s="93"/>
      <c r="H6" s="2"/>
      <c r="I6" s="93"/>
      <c r="J6" s="93"/>
      <c r="K6" s="2"/>
      <c r="L6" s="2"/>
    </row>
    <row r="7" spans="1:12" ht="24.75" customHeight="1">
      <c r="A7" s="11"/>
      <c r="B7" s="225"/>
      <c r="C7" s="11"/>
      <c r="D7" s="2"/>
      <c r="E7" s="93"/>
      <c r="F7" s="93"/>
      <c r="G7" s="93"/>
      <c r="H7" s="2"/>
      <c r="I7" s="93"/>
      <c r="J7" s="93"/>
      <c r="K7" s="2"/>
      <c r="L7" s="2"/>
    </row>
    <row r="8" spans="1:12" ht="24.75" customHeight="1">
      <c r="A8" s="11"/>
      <c r="B8" s="225"/>
      <c r="C8" s="11"/>
      <c r="D8" s="2"/>
      <c r="E8" s="93"/>
      <c r="F8" s="93"/>
      <c r="G8" s="93"/>
      <c r="H8" s="2"/>
      <c r="I8" s="93"/>
      <c r="J8" s="93"/>
      <c r="K8" s="2"/>
      <c r="L8" s="2"/>
    </row>
    <row r="9" spans="1:12" ht="24.75" customHeight="1">
      <c r="A9" s="11"/>
      <c r="B9" s="225"/>
      <c r="C9" s="11"/>
      <c r="D9" s="2"/>
      <c r="E9" s="93"/>
      <c r="F9" s="93"/>
      <c r="G9" s="93"/>
      <c r="H9" s="2"/>
      <c r="I9" s="93"/>
      <c r="J9" s="93"/>
      <c r="K9" s="2"/>
      <c r="L9" s="2"/>
    </row>
    <row r="10" spans="1:12" ht="24.75" customHeight="1">
      <c r="A10" s="11"/>
      <c r="B10" s="225"/>
      <c r="C10" s="11"/>
      <c r="D10" s="2"/>
      <c r="E10" s="93"/>
      <c r="F10" s="93"/>
      <c r="G10" s="93"/>
      <c r="H10" s="2"/>
      <c r="I10" s="93"/>
      <c r="J10" s="93"/>
      <c r="K10" s="2"/>
      <c r="L10" s="2"/>
    </row>
    <row r="11" spans="1:12" ht="24.75" customHeight="1">
      <c r="A11" s="11"/>
      <c r="B11" s="225"/>
      <c r="C11" s="11"/>
      <c r="D11" s="2"/>
      <c r="E11" s="93"/>
      <c r="F11" s="93"/>
      <c r="G11" s="93"/>
      <c r="H11" s="2"/>
      <c r="I11" s="93"/>
      <c r="J11" s="93"/>
      <c r="K11" s="2"/>
      <c r="L11" s="2"/>
    </row>
    <row r="12" spans="1:12" ht="24.75" customHeight="1">
      <c r="A12" s="11"/>
      <c r="B12" s="225"/>
      <c r="C12" s="11"/>
      <c r="D12" s="2"/>
      <c r="E12" s="93"/>
      <c r="F12" s="93"/>
      <c r="G12" s="93"/>
      <c r="H12" s="2"/>
      <c r="I12" s="93"/>
      <c r="J12" s="93"/>
      <c r="K12" s="2"/>
      <c r="L12" s="2"/>
    </row>
    <row r="13" spans="1:12" ht="24.75" customHeight="1">
      <c r="A13" s="11"/>
      <c r="B13" s="225"/>
      <c r="C13" s="11"/>
      <c r="D13" s="2"/>
      <c r="E13" s="93"/>
      <c r="F13" s="93"/>
      <c r="G13" s="93"/>
      <c r="H13" s="2"/>
      <c r="I13" s="93"/>
      <c r="J13" s="93"/>
      <c r="K13" s="2"/>
      <c r="L13" s="2"/>
    </row>
    <row r="14" spans="1:12" ht="24.75" customHeight="1">
      <c r="A14" s="11"/>
      <c r="B14" s="225"/>
      <c r="C14" s="11"/>
      <c r="D14" s="2"/>
      <c r="E14" s="93"/>
      <c r="F14" s="93"/>
      <c r="G14" s="93"/>
      <c r="H14" s="2"/>
      <c r="I14" s="93"/>
      <c r="J14" s="93"/>
      <c r="K14" s="2"/>
      <c r="L14" s="2"/>
    </row>
    <row r="15" spans="1:12" ht="24.75" customHeight="1">
      <c r="A15" s="11"/>
      <c r="B15" s="225"/>
      <c r="C15" s="11"/>
      <c r="D15" s="2"/>
      <c r="E15" s="93"/>
      <c r="F15" s="93"/>
      <c r="G15" s="93"/>
      <c r="H15" s="2"/>
      <c r="I15" s="93"/>
      <c r="J15" s="93"/>
      <c r="K15" s="2"/>
      <c r="L15" s="2"/>
    </row>
    <row r="16" spans="1:12" ht="24.75" customHeight="1">
      <c r="A16" s="11"/>
      <c r="B16" s="225"/>
      <c r="C16" s="11"/>
      <c r="D16" s="2"/>
      <c r="E16" s="93"/>
      <c r="F16" s="93"/>
      <c r="G16" s="93"/>
      <c r="H16" s="2"/>
      <c r="I16" s="93"/>
      <c r="J16" s="93"/>
      <c r="K16" s="2"/>
      <c r="L16" s="2"/>
    </row>
    <row r="17" spans="1:12" ht="24.75" customHeight="1">
      <c r="A17" s="11"/>
      <c r="B17" s="225"/>
      <c r="C17" s="11"/>
      <c r="D17" s="2"/>
      <c r="E17" s="93"/>
      <c r="F17" s="93"/>
      <c r="G17" s="93"/>
      <c r="H17" s="2"/>
      <c r="I17" s="93"/>
      <c r="J17" s="93"/>
      <c r="K17" s="2"/>
      <c r="L17" s="2"/>
    </row>
    <row r="18" spans="1:12" ht="24.75" customHeight="1">
      <c r="A18" s="11"/>
      <c r="B18" s="225"/>
      <c r="C18" s="11"/>
      <c r="D18" s="2"/>
      <c r="E18" s="93"/>
      <c r="F18" s="93"/>
      <c r="G18" s="93"/>
      <c r="H18" s="2"/>
      <c r="I18" s="93"/>
      <c r="J18" s="93"/>
      <c r="K18" s="2"/>
      <c r="L18" s="2"/>
    </row>
    <row r="19" spans="1:12" ht="24.75" customHeight="1">
      <c r="A19" s="11"/>
      <c r="B19" s="225"/>
      <c r="C19" s="11"/>
      <c r="D19" s="2"/>
      <c r="E19" s="93"/>
      <c r="F19" s="93"/>
      <c r="G19" s="93"/>
      <c r="H19" s="2"/>
      <c r="I19" s="93"/>
      <c r="J19" s="93"/>
      <c r="K19" s="2"/>
      <c r="L19" s="2"/>
    </row>
    <row r="20" spans="1:12" ht="24.75" customHeight="1">
      <c r="A20" s="11"/>
      <c r="B20" s="225"/>
      <c r="C20" s="11"/>
      <c r="D20" s="2"/>
      <c r="E20" s="93"/>
      <c r="F20" s="93"/>
      <c r="G20" s="93"/>
      <c r="H20" s="2"/>
      <c r="I20" s="93"/>
      <c r="J20" s="93"/>
      <c r="K20" s="2"/>
      <c r="L20" s="2"/>
    </row>
    <row r="21" spans="1:12" ht="24.75" customHeight="1">
      <c r="A21" s="358" t="s">
        <v>12</v>
      </c>
      <c r="B21" s="359"/>
      <c r="C21" s="2"/>
      <c r="D21" s="2"/>
      <c r="E21" s="93"/>
      <c r="F21" s="93">
        <f>SUM(F6:F20)</f>
        <v>0</v>
      </c>
      <c r="G21" s="93">
        <f>SUM(G6:G20)</f>
        <v>0</v>
      </c>
      <c r="H21" s="93"/>
      <c r="I21" s="93"/>
      <c r="J21" s="93">
        <f>SUM(J6:J20)</f>
        <v>0</v>
      </c>
      <c r="K21" s="2"/>
      <c r="L21" s="2"/>
    </row>
    <row r="22" spans="1:12" ht="24.75" customHeight="1">
      <c r="A22" s="358" t="s">
        <v>13</v>
      </c>
      <c r="B22" s="359"/>
      <c r="C22" s="2"/>
      <c r="D22" s="2"/>
      <c r="E22" s="93"/>
      <c r="F22" s="93"/>
      <c r="G22" s="93"/>
      <c r="H22" s="2"/>
      <c r="I22" s="93"/>
      <c r="J22" s="93"/>
      <c r="K22" s="2"/>
      <c r="L22" s="2"/>
    </row>
    <row r="23" spans="1:7" s="191" customFormat="1" ht="13.5">
      <c r="A23" s="191" t="s">
        <v>556</v>
      </c>
      <c r="G23" s="191" t="s">
        <v>557</v>
      </c>
    </row>
    <row r="24" s="191" customFormat="1" ht="13.5">
      <c r="A24" s="191" t="s">
        <v>691</v>
      </c>
    </row>
  </sheetData>
  <mergeCells count="14">
    <mergeCell ref="I4:J4"/>
    <mergeCell ref="A1:L1"/>
    <mergeCell ref="F3:G3"/>
    <mergeCell ref="K4:K5"/>
    <mergeCell ref="L4:L5"/>
    <mergeCell ref="A3:E3"/>
    <mergeCell ref="A21:B21"/>
    <mergeCell ref="A22:B22"/>
    <mergeCell ref="H4:H5"/>
    <mergeCell ref="G4:G5"/>
    <mergeCell ref="A4:A5"/>
    <mergeCell ref="C4:C5"/>
    <mergeCell ref="D4:F4"/>
    <mergeCell ref="B4:B5"/>
  </mergeCells>
  <printOptions horizontalCentered="1" verticalCentered="1"/>
  <pageMargins left="0.5905511811023623" right="0.5905511811023623" top="0.6" bottom="0.7874015748031497" header="0.74" footer="0.3937007874015748"/>
  <pageSetup horizontalDpi="600" verticalDpi="600" orientation="landscape" paperSize="9" scale="89" r:id="rId1"/>
  <headerFooter alignWithMargins="0">
    <oddHeader>&amp;R表3-10-1
共&amp;N页第&amp;P页
金额单位：人民币元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Zeros="0" view="pageBreakPreview" zoomScale="60" zoomScaleNormal="75" workbookViewId="0" topLeftCell="A1">
      <selection activeCell="D30" sqref="D30"/>
    </sheetView>
  </sheetViews>
  <sheetFormatPr defaultColWidth="9.140625" defaultRowHeight="12"/>
  <cols>
    <col min="1" max="1" width="21.7109375" style="0" customWidth="1"/>
    <col min="2" max="2" width="6.8515625" style="0" customWidth="1"/>
    <col min="3" max="5" width="24.8515625" style="0" customWidth="1"/>
    <col min="6" max="6" width="24.7109375" style="0" customWidth="1"/>
    <col min="7" max="7" width="30.28125" style="0" customWidth="1"/>
  </cols>
  <sheetData>
    <row r="1" spans="1:7" s="140" customFormat="1" ht="24">
      <c r="A1" s="368" t="s">
        <v>486</v>
      </c>
      <c r="B1" s="369"/>
      <c r="C1" s="369"/>
      <c r="D1" s="369"/>
      <c r="E1" s="369"/>
      <c r="F1" s="369"/>
      <c r="G1" s="370"/>
    </row>
    <row r="2" spans="1:7" s="140" customFormat="1" ht="14.25">
      <c r="A2" s="184"/>
      <c r="B2" s="184"/>
      <c r="C2" s="184"/>
      <c r="D2" s="184"/>
      <c r="E2" s="184"/>
      <c r="F2" s="184"/>
      <c r="G2" s="139"/>
    </row>
    <row r="3" spans="1:7" s="140" customFormat="1" ht="14.25">
      <c r="A3" s="373" t="s">
        <v>549</v>
      </c>
      <c r="B3" s="374"/>
      <c r="C3" s="374"/>
      <c r="D3" s="371" t="s">
        <v>684</v>
      </c>
      <c r="E3" s="372"/>
      <c r="F3" s="185"/>
      <c r="G3" s="175"/>
    </row>
    <row r="4" spans="1:7" ht="24" customHeight="1">
      <c r="A4" s="364" t="s">
        <v>38</v>
      </c>
      <c r="B4" s="365"/>
      <c r="C4" s="6" t="s">
        <v>14</v>
      </c>
      <c r="D4" s="6" t="s">
        <v>15</v>
      </c>
      <c r="E4" s="6" t="s">
        <v>17</v>
      </c>
      <c r="F4" s="6" t="s">
        <v>18</v>
      </c>
      <c r="G4" s="6" t="s">
        <v>26</v>
      </c>
    </row>
    <row r="5" spans="1:7" ht="24" customHeight="1">
      <c r="A5" s="366"/>
      <c r="B5" s="367"/>
      <c r="C5" s="6" t="s">
        <v>20</v>
      </c>
      <c r="D5" s="6" t="s">
        <v>21</v>
      </c>
      <c r="E5" s="6" t="s">
        <v>22</v>
      </c>
      <c r="F5" s="6" t="s">
        <v>23</v>
      </c>
      <c r="G5" s="6" t="s">
        <v>27</v>
      </c>
    </row>
    <row r="6" spans="1:7" ht="24.75" customHeight="1">
      <c r="A6" s="5" t="s">
        <v>28</v>
      </c>
      <c r="B6" s="1">
        <v>1</v>
      </c>
      <c r="C6" s="171"/>
      <c r="D6" s="172"/>
      <c r="E6" s="172"/>
      <c r="F6" s="173">
        <f aca="true" t="shared" si="0" ref="F6:F14">E6-D6</f>
        <v>0</v>
      </c>
      <c r="G6" s="17" t="str">
        <f aca="true" t="shared" si="1" ref="G6:G19">IF(D6=0," ",F6/D6*100)</f>
        <v> </v>
      </c>
    </row>
    <row r="7" spans="1:7" ht="24.75" customHeight="1">
      <c r="A7" s="5" t="s">
        <v>29</v>
      </c>
      <c r="B7" s="1">
        <v>2</v>
      </c>
      <c r="C7" s="172"/>
      <c r="D7" s="172"/>
      <c r="E7" s="172"/>
      <c r="F7" s="173">
        <f t="shared" si="0"/>
        <v>0</v>
      </c>
      <c r="G7" s="17" t="str">
        <f t="shared" si="1"/>
        <v> </v>
      </c>
    </row>
    <row r="8" spans="1:7" ht="24.75" customHeight="1">
      <c r="A8" s="5" t="s">
        <v>30</v>
      </c>
      <c r="B8" s="1">
        <v>3</v>
      </c>
      <c r="C8" s="174"/>
      <c r="D8" s="173"/>
      <c r="E8" s="173"/>
      <c r="F8" s="173">
        <f t="shared" si="0"/>
        <v>0</v>
      </c>
      <c r="G8" s="17" t="str">
        <f t="shared" si="1"/>
        <v> </v>
      </c>
    </row>
    <row r="9" spans="1:7" ht="24.75" customHeight="1">
      <c r="A9" s="5" t="s">
        <v>31</v>
      </c>
      <c r="B9" s="1">
        <v>4</v>
      </c>
      <c r="C9" s="172"/>
      <c r="D9" s="172"/>
      <c r="E9" s="172"/>
      <c r="F9" s="173">
        <f t="shared" si="0"/>
        <v>0</v>
      </c>
      <c r="G9" s="17" t="str">
        <f t="shared" si="1"/>
        <v> </v>
      </c>
    </row>
    <row r="10" spans="1:7" ht="24.75" customHeight="1">
      <c r="A10" s="7" t="s">
        <v>39</v>
      </c>
      <c r="B10" s="1">
        <v>5</v>
      </c>
      <c r="C10" s="172"/>
      <c r="D10" s="172"/>
      <c r="E10" s="172"/>
      <c r="F10" s="173">
        <f t="shared" si="0"/>
        <v>0</v>
      </c>
      <c r="G10" s="17" t="str">
        <f t="shared" si="1"/>
        <v> </v>
      </c>
    </row>
    <row r="11" spans="1:7" ht="24.75" customHeight="1">
      <c r="A11" s="8" t="s">
        <v>40</v>
      </c>
      <c r="B11" s="1">
        <v>6</v>
      </c>
      <c r="C11" s="172"/>
      <c r="D11" s="172"/>
      <c r="E11" s="172"/>
      <c r="F11" s="173">
        <f t="shared" si="0"/>
        <v>0</v>
      </c>
      <c r="G11" s="17" t="str">
        <f t="shared" si="1"/>
        <v> </v>
      </c>
    </row>
    <row r="12" spans="1:7" ht="24.75" customHeight="1">
      <c r="A12" s="5" t="s">
        <v>32</v>
      </c>
      <c r="B12" s="1">
        <v>7</v>
      </c>
      <c r="C12" s="172"/>
      <c r="D12" s="172"/>
      <c r="E12" s="172"/>
      <c r="F12" s="173">
        <f t="shared" si="0"/>
        <v>0</v>
      </c>
      <c r="G12" s="17" t="str">
        <f t="shared" si="1"/>
        <v> </v>
      </c>
    </row>
    <row r="13" spans="1:7" ht="24.75" customHeight="1">
      <c r="A13" s="5" t="s">
        <v>33</v>
      </c>
      <c r="B13" s="1">
        <v>8</v>
      </c>
      <c r="C13" s="172"/>
      <c r="D13" s="172"/>
      <c r="E13" s="172"/>
      <c r="F13" s="173">
        <f t="shared" si="0"/>
        <v>0</v>
      </c>
      <c r="G13" s="17" t="str">
        <f t="shared" si="1"/>
        <v> </v>
      </c>
    </row>
    <row r="14" spans="1:7" ht="24.75" customHeight="1">
      <c r="A14" s="5" t="s">
        <v>34</v>
      </c>
      <c r="B14" s="1">
        <v>9</v>
      </c>
      <c r="C14" s="172"/>
      <c r="D14" s="172"/>
      <c r="E14" s="172"/>
      <c r="F14" s="173">
        <f t="shared" si="0"/>
        <v>0</v>
      </c>
      <c r="G14" s="17" t="str">
        <f t="shared" si="1"/>
        <v> </v>
      </c>
    </row>
    <row r="15" spans="1:7" ht="24.75" customHeight="1">
      <c r="A15" s="4" t="s">
        <v>24</v>
      </c>
      <c r="B15" s="1">
        <v>10</v>
      </c>
      <c r="C15" s="173">
        <f>C6+C7+C8+C12+C14</f>
        <v>0</v>
      </c>
      <c r="D15" s="173">
        <f>D6+D7+D8+D12+D14</f>
        <v>0</v>
      </c>
      <c r="E15" s="173">
        <f>E6+E7+E8+E12+E14</f>
        <v>0</v>
      </c>
      <c r="F15" s="173">
        <f>E15-D15</f>
        <v>0</v>
      </c>
      <c r="G15" s="17" t="str">
        <f t="shared" si="1"/>
        <v> </v>
      </c>
    </row>
    <row r="16" spans="1:7" ht="24.75" customHeight="1">
      <c r="A16" s="5" t="s">
        <v>35</v>
      </c>
      <c r="B16" s="1">
        <v>11</v>
      </c>
      <c r="C16" s="172"/>
      <c r="D16" s="172"/>
      <c r="E16" s="172"/>
      <c r="F16" s="173">
        <f>E16-D16</f>
        <v>0</v>
      </c>
      <c r="G16" s="17" t="str">
        <f t="shared" si="1"/>
        <v> </v>
      </c>
    </row>
    <row r="17" spans="1:7" ht="24.75" customHeight="1">
      <c r="A17" s="5" t="s">
        <v>36</v>
      </c>
      <c r="B17" s="1">
        <v>12</v>
      </c>
      <c r="C17" s="172"/>
      <c r="D17" s="172"/>
      <c r="E17" s="172"/>
      <c r="F17" s="173">
        <f>E17-D17</f>
        <v>0</v>
      </c>
      <c r="G17" s="17" t="str">
        <f t="shared" si="1"/>
        <v> </v>
      </c>
    </row>
    <row r="18" spans="1:7" ht="24.75" customHeight="1">
      <c r="A18" s="4" t="s">
        <v>25</v>
      </c>
      <c r="B18" s="1">
        <v>13</v>
      </c>
      <c r="C18" s="173">
        <f>C16+C17</f>
        <v>0</v>
      </c>
      <c r="D18" s="173">
        <f>D16+D17</f>
        <v>0</v>
      </c>
      <c r="E18" s="173">
        <f>E16+E17</f>
        <v>0</v>
      </c>
      <c r="F18" s="173">
        <f>E18-D18</f>
        <v>0</v>
      </c>
      <c r="G18" s="17" t="str">
        <f t="shared" si="1"/>
        <v> </v>
      </c>
    </row>
    <row r="19" spans="1:7" ht="24.75" customHeight="1">
      <c r="A19" s="192" t="s">
        <v>37</v>
      </c>
      <c r="B19" s="78">
        <v>14</v>
      </c>
      <c r="C19" s="193">
        <f>C15-C18</f>
        <v>0</v>
      </c>
      <c r="D19" s="173">
        <f>D15-D18</f>
        <v>0</v>
      </c>
      <c r="E19" s="173">
        <f>E15-E18</f>
        <v>0</v>
      </c>
      <c r="F19" s="173">
        <f>E19-D19</f>
        <v>0</v>
      </c>
      <c r="G19" s="17" t="str">
        <f t="shared" si="1"/>
        <v> </v>
      </c>
    </row>
    <row r="20" spans="1:8" s="201" customFormat="1" ht="14.25">
      <c r="A20" s="360" t="s">
        <v>550</v>
      </c>
      <c r="B20" s="361"/>
      <c r="C20" s="361"/>
      <c r="E20" s="201" t="s">
        <v>551</v>
      </c>
      <c r="H20" s="202"/>
    </row>
    <row r="21" spans="1:8" s="201" customFormat="1" ht="14.25">
      <c r="A21" s="362" t="s">
        <v>552</v>
      </c>
      <c r="B21" s="363"/>
      <c r="C21" s="363"/>
      <c r="E21" s="201" t="s">
        <v>553</v>
      </c>
      <c r="H21" s="202"/>
    </row>
    <row r="22" ht="12">
      <c r="H22" s="3"/>
    </row>
    <row r="23" ht="12">
      <c r="H23" s="3"/>
    </row>
    <row r="24" ht="12">
      <c r="H24" s="3"/>
    </row>
    <row r="25" ht="12">
      <c r="H25" s="3"/>
    </row>
    <row r="26" ht="12">
      <c r="H26" s="3"/>
    </row>
    <row r="27" ht="12">
      <c r="H27" s="3"/>
    </row>
    <row r="28" ht="12">
      <c r="H28" s="3"/>
    </row>
    <row r="29" ht="12">
      <c r="H29" s="3"/>
    </row>
  </sheetData>
  <mergeCells count="6">
    <mergeCell ref="A20:C20"/>
    <mergeCell ref="A21:C21"/>
    <mergeCell ref="A4:B5"/>
    <mergeCell ref="A1:G1"/>
    <mergeCell ref="D3:E3"/>
    <mergeCell ref="A3:C3"/>
  </mergeCells>
  <printOptions horizontalCentered="1" verticalCentered="1"/>
  <pageMargins left="0.2362204724409449" right="0.2362204724409449" top="0.65" bottom="0.7086614173228347" header="0.78" footer="0.31496062992125984"/>
  <pageSetup horizontalDpi="600" verticalDpi="600" orientation="landscape" paperSize="9" r:id="rId1"/>
  <headerFooter alignWithMargins="0">
    <oddHeader>&amp;C&amp;11
&amp;R&amp;11表&amp;"Times New Roman,常规"1&amp;"宋体,常规"
共&amp;N页第&amp;P页
金额单位：人民币元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6.8515625" style="0" customWidth="1"/>
    <col min="2" max="2" width="21.00390625" style="0" customWidth="1"/>
    <col min="3" max="4" width="12.57421875" style="0" customWidth="1"/>
    <col min="5" max="5" width="11.140625" style="0" customWidth="1"/>
    <col min="6" max="6" width="15.421875" style="0" customWidth="1"/>
    <col min="7" max="7" width="16.7109375" style="0" customWidth="1"/>
    <col min="8" max="8" width="13.00390625" style="0" customWidth="1"/>
    <col min="9" max="9" width="11.57421875" style="0" customWidth="1"/>
    <col min="10" max="10" width="15.28125" style="0" customWidth="1"/>
    <col min="11" max="11" width="11.8515625" style="0" customWidth="1"/>
    <col min="12" max="12" width="17.8515625" style="0" customWidth="1"/>
  </cols>
  <sheetData>
    <row r="1" spans="1:12" ht="22.5">
      <c r="A1" s="381" t="s">
        <v>466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7" s="191" customFormat="1" ht="13.5">
      <c r="A3" s="389" t="s">
        <v>549</v>
      </c>
      <c r="B3" s="389"/>
      <c r="C3" s="389"/>
      <c r="D3" s="389"/>
      <c r="E3" s="345" t="s">
        <v>686</v>
      </c>
      <c r="F3" s="345"/>
      <c r="G3" s="346"/>
    </row>
    <row r="4" spans="1:12" ht="24" customHeight="1">
      <c r="A4" s="339" t="s">
        <v>41</v>
      </c>
      <c r="B4" s="339" t="s">
        <v>206</v>
      </c>
      <c r="C4" s="339" t="s">
        <v>207</v>
      </c>
      <c r="D4" s="358" t="s">
        <v>14</v>
      </c>
      <c r="E4" s="343"/>
      <c r="F4" s="344"/>
      <c r="G4" s="339" t="s">
        <v>15</v>
      </c>
      <c r="H4" s="339" t="s">
        <v>211</v>
      </c>
      <c r="I4" s="358" t="s">
        <v>17</v>
      </c>
      <c r="J4" s="344"/>
      <c r="K4" s="339" t="s">
        <v>120</v>
      </c>
      <c r="L4" s="339" t="s">
        <v>190</v>
      </c>
    </row>
    <row r="5" spans="1:12" ht="24" customHeight="1">
      <c r="A5" s="342"/>
      <c r="B5" s="342"/>
      <c r="C5" s="342"/>
      <c r="D5" s="48" t="s">
        <v>208</v>
      </c>
      <c r="E5" s="44" t="s">
        <v>209</v>
      </c>
      <c r="F5" s="51" t="s">
        <v>210</v>
      </c>
      <c r="G5" s="342"/>
      <c r="H5" s="342"/>
      <c r="I5" s="30" t="s">
        <v>209</v>
      </c>
      <c r="J5" s="72" t="s">
        <v>210</v>
      </c>
      <c r="K5" s="342"/>
      <c r="L5" s="342"/>
    </row>
    <row r="6" spans="1:12" ht="26.25" customHeight="1">
      <c r="A6" s="45"/>
      <c r="B6" s="226"/>
      <c r="C6" s="44"/>
      <c r="D6" s="45"/>
      <c r="E6" s="95"/>
      <c r="F6" s="95"/>
      <c r="G6" s="95"/>
      <c r="H6" s="46"/>
      <c r="I6" s="96" t="s">
        <v>212</v>
      </c>
      <c r="J6" s="95"/>
      <c r="K6" s="9"/>
      <c r="L6" s="9"/>
    </row>
    <row r="7" spans="1:12" ht="26.25" customHeight="1">
      <c r="A7" s="34"/>
      <c r="B7" s="221"/>
      <c r="C7" s="33"/>
      <c r="D7" s="34"/>
      <c r="E7" s="26"/>
      <c r="F7" s="26"/>
      <c r="G7" s="26"/>
      <c r="H7" s="27"/>
      <c r="I7" s="28" t="s">
        <v>205</v>
      </c>
      <c r="J7" s="26"/>
      <c r="K7" s="9"/>
      <c r="L7" s="9"/>
    </row>
    <row r="8" spans="1:12" ht="26.25" customHeight="1">
      <c r="A8" s="34"/>
      <c r="B8" s="221"/>
      <c r="C8" s="33"/>
      <c r="D8" s="34"/>
      <c r="E8" s="26"/>
      <c r="F8" s="26"/>
      <c r="G8" s="26"/>
      <c r="H8" s="27"/>
      <c r="I8" s="28" t="s">
        <v>205</v>
      </c>
      <c r="J8" s="26"/>
      <c r="K8" s="9"/>
      <c r="L8" s="9"/>
    </row>
    <row r="9" spans="1:12" ht="26.25" customHeight="1">
      <c r="A9" s="34"/>
      <c r="B9" s="221"/>
      <c r="C9" s="33"/>
      <c r="D9" s="34"/>
      <c r="E9" s="26"/>
      <c r="F9" s="26"/>
      <c r="G9" s="26"/>
      <c r="H9" s="27"/>
      <c r="I9" s="28" t="s">
        <v>205</v>
      </c>
      <c r="J9" s="26"/>
      <c r="K9" s="9"/>
      <c r="L9" s="9"/>
    </row>
    <row r="10" spans="1:12" ht="26.25" customHeight="1">
      <c r="A10" s="34"/>
      <c r="B10" s="221"/>
      <c r="C10" s="33"/>
      <c r="D10" s="34"/>
      <c r="E10" s="26"/>
      <c r="F10" s="26"/>
      <c r="G10" s="26"/>
      <c r="H10" s="27"/>
      <c r="I10" s="28" t="s">
        <v>205</v>
      </c>
      <c r="J10" s="26"/>
      <c r="K10" s="9"/>
      <c r="L10" s="9"/>
    </row>
    <row r="11" spans="1:12" ht="26.25" customHeight="1">
      <c r="A11" s="34"/>
      <c r="B11" s="221"/>
      <c r="C11" s="33"/>
      <c r="D11" s="34"/>
      <c r="E11" s="26"/>
      <c r="F11" s="26"/>
      <c r="G11" s="26"/>
      <c r="H11" s="27"/>
      <c r="I11" s="28" t="s">
        <v>205</v>
      </c>
      <c r="J11" s="26"/>
      <c r="K11" s="9"/>
      <c r="L11" s="9"/>
    </row>
    <row r="12" spans="1:12" ht="26.25" customHeight="1">
      <c r="A12" s="34"/>
      <c r="B12" s="221"/>
      <c r="C12" s="33"/>
      <c r="D12" s="34"/>
      <c r="E12" s="26"/>
      <c r="F12" s="26"/>
      <c r="G12" s="26"/>
      <c r="H12" s="27"/>
      <c r="I12" s="28" t="s">
        <v>205</v>
      </c>
      <c r="J12" s="26"/>
      <c r="K12" s="9"/>
      <c r="L12" s="9"/>
    </row>
    <row r="13" spans="1:12" ht="26.25" customHeight="1">
      <c r="A13" s="34"/>
      <c r="B13" s="221"/>
      <c r="C13" s="33"/>
      <c r="D13" s="34"/>
      <c r="E13" s="26"/>
      <c r="F13" s="26"/>
      <c r="G13" s="26"/>
      <c r="H13" s="27"/>
      <c r="I13" s="28" t="s">
        <v>205</v>
      </c>
      <c r="J13" s="26"/>
      <c r="K13" s="9"/>
      <c r="L13" s="9"/>
    </row>
    <row r="14" spans="1:12" ht="26.25" customHeight="1">
      <c r="A14" s="34"/>
      <c r="B14" s="221"/>
      <c r="C14" s="33"/>
      <c r="D14" s="34"/>
      <c r="E14" s="26"/>
      <c r="F14" s="26"/>
      <c r="G14" s="26"/>
      <c r="H14" s="27"/>
      <c r="I14" s="28" t="s">
        <v>205</v>
      </c>
      <c r="J14" s="26"/>
      <c r="K14" s="9"/>
      <c r="L14" s="9"/>
    </row>
    <row r="15" spans="1:12" ht="26.25" customHeight="1">
      <c r="A15" s="34"/>
      <c r="B15" s="221"/>
      <c r="C15" s="33"/>
      <c r="D15" s="34"/>
      <c r="E15" s="26"/>
      <c r="F15" s="26"/>
      <c r="G15" s="26"/>
      <c r="H15" s="27"/>
      <c r="I15" s="28" t="s">
        <v>205</v>
      </c>
      <c r="J15" s="26"/>
      <c r="K15" s="9"/>
      <c r="L15" s="9"/>
    </row>
    <row r="16" spans="1:12" ht="26.25" customHeight="1">
      <c r="A16" s="34"/>
      <c r="B16" s="221"/>
      <c r="C16" s="33"/>
      <c r="D16" s="34"/>
      <c r="E16" s="26"/>
      <c r="F16" s="26"/>
      <c r="G16" s="26"/>
      <c r="H16" s="27"/>
      <c r="I16" s="28" t="s">
        <v>205</v>
      </c>
      <c r="J16" s="26"/>
      <c r="K16" s="9"/>
      <c r="L16" s="9"/>
    </row>
    <row r="17" spans="1:12" ht="26.25" customHeight="1">
      <c r="A17" s="34"/>
      <c r="B17" s="221"/>
      <c r="C17" s="33"/>
      <c r="D17" s="34"/>
      <c r="E17" s="26"/>
      <c r="F17" s="26"/>
      <c r="G17" s="26"/>
      <c r="H17" s="27"/>
      <c r="I17" s="28" t="s">
        <v>205</v>
      </c>
      <c r="J17" s="26"/>
      <c r="K17" s="9"/>
      <c r="L17" s="9"/>
    </row>
    <row r="18" spans="1:12" ht="26.25" customHeight="1">
      <c r="A18" s="34"/>
      <c r="B18" s="221"/>
      <c r="C18" s="33"/>
      <c r="D18" s="34"/>
      <c r="E18" s="26"/>
      <c r="F18" s="26"/>
      <c r="G18" s="26"/>
      <c r="H18" s="27"/>
      <c r="I18" s="28" t="s">
        <v>205</v>
      </c>
      <c r="J18" s="26"/>
      <c r="K18" s="9"/>
      <c r="L18" s="9"/>
    </row>
    <row r="19" spans="1:12" ht="26.25" customHeight="1">
      <c r="A19" s="34"/>
      <c r="B19" s="221"/>
      <c r="C19" s="33"/>
      <c r="D19" s="34"/>
      <c r="E19" s="26"/>
      <c r="F19" s="26"/>
      <c r="G19" s="26"/>
      <c r="H19" s="27"/>
      <c r="I19" s="28" t="s">
        <v>205</v>
      </c>
      <c r="J19" s="26"/>
      <c r="K19" s="9"/>
      <c r="L19" s="9"/>
    </row>
    <row r="20" spans="1:12" ht="26.2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43">
        <f>SUM(F5:F19)</f>
        <v>0</v>
      </c>
      <c r="G20" s="43">
        <f>SUM(G5:G19)</f>
        <v>0</v>
      </c>
      <c r="H20" s="43"/>
      <c r="I20" s="92"/>
      <c r="J20" s="92">
        <f>SUM(J5:J19)</f>
        <v>0</v>
      </c>
      <c r="K20" s="9"/>
      <c r="L20" s="1" t="s">
        <v>152</v>
      </c>
    </row>
    <row r="21" spans="1:12" ht="26.2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5"/>
      <c r="G21" s="5"/>
      <c r="H21" s="5"/>
      <c r="I21" s="28"/>
      <c r="J21" s="92"/>
      <c r="K21" s="9"/>
      <c r="L21" s="1" t="s">
        <v>152</v>
      </c>
    </row>
    <row r="22" spans="1:7" s="191" customFormat="1" ht="13.5">
      <c r="A22" s="191" t="s">
        <v>554</v>
      </c>
      <c r="G22" s="191" t="s">
        <v>555</v>
      </c>
    </row>
    <row r="23" s="191" customFormat="1" ht="13.5">
      <c r="A23" s="191" t="s">
        <v>691</v>
      </c>
    </row>
  </sheetData>
  <mergeCells count="14">
    <mergeCell ref="A20:B20"/>
    <mergeCell ref="A21:B21"/>
    <mergeCell ref="A4:A5"/>
    <mergeCell ref="B4:B5"/>
    <mergeCell ref="A1:L1"/>
    <mergeCell ref="L4:L5"/>
    <mergeCell ref="D4:F4"/>
    <mergeCell ref="I4:J4"/>
    <mergeCell ref="C4:C5"/>
    <mergeCell ref="G4:G5"/>
    <mergeCell ref="H4:H5"/>
    <mergeCell ref="K4:K5"/>
    <mergeCell ref="E3:G3"/>
    <mergeCell ref="A3:D3"/>
  </mergeCells>
  <printOptions horizontalCentered="1"/>
  <pageMargins left="0.5905511811023623" right="0.5905511811023623" top="0.6" bottom="0.7874015748031497" header="0.71" footer="0.3937007874015748"/>
  <pageSetup horizontalDpi="600" verticalDpi="600" orientation="landscape" paperSize="9" scale="87" r:id="rId1"/>
  <headerFooter alignWithMargins="0">
    <oddHeader>&amp;R表&amp;"Times New Roman,常规"3-10-2
&amp;"宋体,常规"共&amp;N页第&amp;P页
金额单位：人民币元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6.00390625" style="0" customWidth="1"/>
    <col min="2" max="2" width="22.7109375" style="0" customWidth="1"/>
    <col min="3" max="3" width="14.28125" style="0" customWidth="1"/>
    <col min="4" max="4" width="10.28125" style="0" customWidth="1"/>
    <col min="5" max="5" width="10.421875" style="0" customWidth="1"/>
    <col min="6" max="6" width="14.8515625" style="0" customWidth="1"/>
    <col min="7" max="7" width="14.7109375" style="0" customWidth="1"/>
    <col min="8" max="8" width="10.00390625" style="0" customWidth="1"/>
    <col min="9" max="9" width="10.7109375" style="0" customWidth="1"/>
    <col min="10" max="10" width="15.57421875" style="0" customWidth="1"/>
    <col min="11" max="11" width="11.140625" style="0" customWidth="1"/>
    <col min="12" max="12" width="19.140625" style="0" customWidth="1"/>
  </cols>
  <sheetData>
    <row r="1" spans="1:12" ht="24">
      <c r="A1" s="381" t="s">
        <v>467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7" s="191" customFormat="1" ht="13.5">
      <c r="A3" s="389" t="s">
        <v>560</v>
      </c>
      <c r="B3" s="389"/>
      <c r="C3" s="389"/>
      <c r="D3" s="389"/>
      <c r="E3" s="389"/>
      <c r="F3" s="352" t="s">
        <v>686</v>
      </c>
      <c r="G3" s="352"/>
    </row>
    <row r="4" spans="1:12" ht="15.75" customHeight="1">
      <c r="A4" s="339" t="s">
        <v>41</v>
      </c>
      <c r="B4" s="339" t="s">
        <v>206</v>
      </c>
      <c r="C4" s="339" t="s">
        <v>207</v>
      </c>
      <c r="D4" s="358" t="s">
        <v>14</v>
      </c>
      <c r="E4" s="343"/>
      <c r="F4" s="344"/>
      <c r="G4" s="339" t="s">
        <v>15</v>
      </c>
      <c r="H4" s="339" t="s">
        <v>211</v>
      </c>
      <c r="I4" s="358" t="s">
        <v>17</v>
      </c>
      <c r="J4" s="344"/>
      <c r="K4" s="348" t="s">
        <v>216</v>
      </c>
      <c r="L4" s="348" t="s">
        <v>217</v>
      </c>
    </row>
    <row r="5" spans="1:12" ht="15.75">
      <c r="A5" s="342"/>
      <c r="B5" s="342"/>
      <c r="C5" s="342"/>
      <c r="D5" s="48" t="s">
        <v>208</v>
      </c>
      <c r="E5" s="44" t="s">
        <v>209</v>
      </c>
      <c r="F5" s="51" t="s">
        <v>210</v>
      </c>
      <c r="G5" s="347"/>
      <c r="H5" s="342"/>
      <c r="I5" s="55" t="s">
        <v>214</v>
      </c>
      <c r="J5" s="71" t="s">
        <v>215</v>
      </c>
      <c r="K5" s="327"/>
      <c r="L5" s="327"/>
    </row>
    <row r="6" spans="1:12" ht="25.5" customHeight="1">
      <c r="A6" s="44"/>
      <c r="B6" s="226"/>
      <c r="C6" s="44"/>
      <c r="D6" s="45"/>
      <c r="E6" s="95"/>
      <c r="F6" s="95"/>
      <c r="G6" s="95"/>
      <c r="H6" s="46"/>
      <c r="I6" s="96" t="s">
        <v>212</v>
      </c>
      <c r="J6" s="95"/>
      <c r="K6" s="9"/>
      <c r="L6" s="9"/>
    </row>
    <row r="7" spans="1:12" ht="25.5" customHeight="1">
      <c r="A7" s="33"/>
      <c r="B7" s="221"/>
      <c r="C7" s="33"/>
      <c r="D7" s="34"/>
      <c r="E7" s="26"/>
      <c r="F7" s="26"/>
      <c r="G7" s="26"/>
      <c r="H7" s="27"/>
      <c r="I7" s="28" t="s">
        <v>205</v>
      </c>
      <c r="J7" s="26"/>
      <c r="K7" s="9"/>
      <c r="L7" s="9"/>
    </row>
    <row r="8" spans="1:12" ht="25.5" customHeight="1">
      <c r="A8" s="33"/>
      <c r="B8" s="221"/>
      <c r="C8" s="33"/>
      <c r="D8" s="34"/>
      <c r="E8" s="26"/>
      <c r="F8" s="26"/>
      <c r="G8" s="26"/>
      <c r="H8" s="27"/>
      <c r="I8" s="28" t="s">
        <v>205</v>
      </c>
      <c r="J8" s="26"/>
      <c r="K8" s="9"/>
      <c r="L8" s="9"/>
    </row>
    <row r="9" spans="1:12" ht="25.5" customHeight="1">
      <c r="A9" s="33"/>
      <c r="B9" s="221"/>
      <c r="C9" s="33"/>
      <c r="D9" s="34"/>
      <c r="E9" s="26"/>
      <c r="F9" s="26"/>
      <c r="G9" s="26"/>
      <c r="H9" s="27"/>
      <c r="I9" s="28" t="s">
        <v>205</v>
      </c>
      <c r="J9" s="26"/>
      <c r="K9" s="9"/>
      <c r="L9" s="9"/>
    </row>
    <row r="10" spans="1:12" ht="25.5" customHeight="1">
      <c r="A10" s="33"/>
      <c r="B10" s="221"/>
      <c r="C10" s="33"/>
      <c r="D10" s="34"/>
      <c r="E10" s="26"/>
      <c r="F10" s="26"/>
      <c r="G10" s="26"/>
      <c r="H10" s="27"/>
      <c r="I10" s="28" t="s">
        <v>205</v>
      </c>
      <c r="J10" s="26"/>
      <c r="K10" s="9"/>
      <c r="L10" s="9"/>
    </row>
    <row r="11" spans="1:12" ht="25.5" customHeight="1">
      <c r="A11" s="33"/>
      <c r="B11" s="221"/>
      <c r="C11" s="33"/>
      <c r="D11" s="34"/>
      <c r="E11" s="26"/>
      <c r="F11" s="26"/>
      <c r="G11" s="26"/>
      <c r="H11" s="27"/>
      <c r="I11" s="28" t="s">
        <v>205</v>
      </c>
      <c r="J11" s="26"/>
      <c r="K11" s="9"/>
      <c r="L11" s="9"/>
    </row>
    <row r="12" spans="1:12" ht="25.5" customHeight="1">
      <c r="A12" s="33"/>
      <c r="B12" s="221"/>
      <c r="C12" s="33"/>
      <c r="D12" s="34"/>
      <c r="E12" s="26"/>
      <c r="F12" s="26"/>
      <c r="G12" s="26"/>
      <c r="H12" s="27"/>
      <c r="I12" s="28" t="s">
        <v>205</v>
      </c>
      <c r="J12" s="26"/>
      <c r="K12" s="9"/>
      <c r="L12" s="9"/>
    </row>
    <row r="13" spans="1:12" ht="25.5" customHeight="1">
      <c r="A13" s="33"/>
      <c r="B13" s="221"/>
      <c r="C13" s="33"/>
      <c r="D13" s="34"/>
      <c r="E13" s="26"/>
      <c r="F13" s="26"/>
      <c r="G13" s="26"/>
      <c r="H13" s="27"/>
      <c r="I13" s="28" t="s">
        <v>205</v>
      </c>
      <c r="J13" s="26"/>
      <c r="K13" s="9"/>
      <c r="L13" s="9"/>
    </row>
    <row r="14" spans="1:12" ht="25.5" customHeight="1">
      <c r="A14" s="33"/>
      <c r="B14" s="221"/>
      <c r="C14" s="33"/>
      <c r="D14" s="34"/>
      <c r="E14" s="26"/>
      <c r="F14" s="26"/>
      <c r="G14" s="26"/>
      <c r="H14" s="27"/>
      <c r="I14" s="28" t="s">
        <v>205</v>
      </c>
      <c r="J14" s="26"/>
      <c r="K14" s="9"/>
      <c r="L14" s="9"/>
    </row>
    <row r="15" spans="1:12" ht="25.5" customHeight="1">
      <c r="A15" s="33"/>
      <c r="B15" s="221"/>
      <c r="C15" s="33"/>
      <c r="D15" s="34"/>
      <c r="E15" s="26"/>
      <c r="F15" s="26"/>
      <c r="G15" s="26"/>
      <c r="H15" s="27"/>
      <c r="I15" s="28" t="s">
        <v>205</v>
      </c>
      <c r="J15" s="26"/>
      <c r="K15" s="9"/>
      <c r="L15" s="9"/>
    </row>
    <row r="16" spans="1:12" ht="25.5" customHeight="1">
      <c r="A16" s="33"/>
      <c r="B16" s="221"/>
      <c r="C16" s="33"/>
      <c r="D16" s="34"/>
      <c r="E16" s="26"/>
      <c r="F16" s="26"/>
      <c r="G16" s="26"/>
      <c r="H16" s="27"/>
      <c r="I16" s="28" t="s">
        <v>205</v>
      </c>
      <c r="J16" s="26"/>
      <c r="K16" s="9"/>
      <c r="L16" s="9"/>
    </row>
    <row r="17" spans="1:12" ht="25.5" customHeight="1">
      <c r="A17" s="33"/>
      <c r="B17" s="221"/>
      <c r="C17" s="33"/>
      <c r="D17" s="34"/>
      <c r="E17" s="26"/>
      <c r="F17" s="26"/>
      <c r="G17" s="26"/>
      <c r="H17" s="27"/>
      <c r="I17" s="28" t="s">
        <v>205</v>
      </c>
      <c r="J17" s="26"/>
      <c r="K17" s="9"/>
      <c r="L17" s="9"/>
    </row>
    <row r="18" spans="1:12" ht="25.5" customHeight="1">
      <c r="A18" s="33"/>
      <c r="B18" s="221"/>
      <c r="C18" s="33"/>
      <c r="D18" s="34"/>
      <c r="E18" s="26"/>
      <c r="F18" s="26"/>
      <c r="G18" s="26"/>
      <c r="H18" s="27"/>
      <c r="I18" s="28" t="s">
        <v>205</v>
      </c>
      <c r="J18" s="26"/>
      <c r="K18" s="9"/>
      <c r="L18" s="9"/>
    </row>
    <row r="19" spans="1:12" ht="25.5" customHeight="1">
      <c r="A19" s="33"/>
      <c r="B19" s="221"/>
      <c r="C19" s="33"/>
      <c r="D19" s="34"/>
      <c r="E19" s="26"/>
      <c r="F19" s="26"/>
      <c r="G19" s="26"/>
      <c r="H19" s="27"/>
      <c r="I19" s="28" t="s">
        <v>205</v>
      </c>
      <c r="J19" s="26"/>
      <c r="K19" s="9"/>
      <c r="L19" s="9"/>
    </row>
    <row r="20" spans="1:12" ht="25.5" customHeight="1">
      <c r="A20" s="358" t="s">
        <v>191</v>
      </c>
      <c r="B20" s="359"/>
      <c r="C20" s="1" t="s">
        <v>152</v>
      </c>
      <c r="D20" s="1" t="s">
        <v>198</v>
      </c>
      <c r="E20" s="97" t="s">
        <v>198</v>
      </c>
      <c r="F20" s="92">
        <f>SUM(F5:F19)</f>
        <v>0</v>
      </c>
      <c r="G20" s="92">
        <f>SUM(G5:G19)</f>
        <v>0</v>
      </c>
      <c r="H20" s="43"/>
      <c r="I20" s="92"/>
      <c r="J20" s="92">
        <f>SUM(J5:J19)</f>
        <v>0</v>
      </c>
      <c r="K20" s="9"/>
      <c r="L20" s="1" t="s">
        <v>152</v>
      </c>
    </row>
    <row r="21" spans="1:12" ht="25.5" customHeight="1">
      <c r="A21" s="358" t="s">
        <v>197</v>
      </c>
      <c r="B21" s="359"/>
      <c r="C21" s="1" t="s">
        <v>152</v>
      </c>
      <c r="D21" s="1" t="s">
        <v>152</v>
      </c>
      <c r="E21" s="97" t="s">
        <v>152</v>
      </c>
      <c r="F21" s="92"/>
      <c r="G21" s="91"/>
      <c r="H21" s="5"/>
      <c r="I21" s="28"/>
      <c r="J21" s="92"/>
      <c r="K21" s="9"/>
      <c r="L21" s="1" t="s">
        <v>152</v>
      </c>
    </row>
    <row r="22" spans="1:7" s="191" customFormat="1" ht="13.5">
      <c r="A22" s="191" t="s">
        <v>558</v>
      </c>
      <c r="G22" s="191" t="s">
        <v>559</v>
      </c>
    </row>
    <row r="23" s="191" customFormat="1" ht="13.5">
      <c r="A23" s="191" t="s">
        <v>691</v>
      </c>
    </row>
  </sheetData>
  <mergeCells count="14">
    <mergeCell ref="A20:B20"/>
    <mergeCell ref="A21:B21"/>
    <mergeCell ref="A4:A5"/>
    <mergeCell ref="B4:B5"/>
    <mergeCell ref="A3:E3"/>
    <mergeCell ref="A1:L1"/>
    <mergeCell ref="I4:J4"/>
    <mergeCell ref="C4:C5"/>
    <mergeCell ref="D4:F4"/>
    <mergeCell ref="G4:G5"/>
    <mergeCell ref="H4:H5"/>
    <mergeCell ref="K4:K5"/>
    <mergeCell ref="L4:L5"/>
    <mergeCell ref="F3:G3"/>
  </mergeCells>
  <printOptions horizontalCentered="1"/>
  <pageMargins left="0.5905511811023623" right="0.5905511811023623" top="0.5905511811023623" bottom="0.7874015748031497" header="0.7086614173228347" footer="0.3937007874015748"/>
  <pageSetup horizontalDpi="600" verticalDpi="600" orientation="landscape" paperSize="9" scale="90" r:id="rId1"/>
  <headerFooter alignWithMargins="0">
    <oddHeader>&amp;R表&amp;"Times New Roman,常规"3-10-3
&amp;"宋体,常规"共&amp;N页第&amp;P页&amp;"Times New Roman,常规"
&amp;"宋体,常规"金额单位：人民币元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28125" style="0" customWidth="1"/>
    <col min="2" max="2" width="20.28125" style="0" customWidth="1"/>
    <col min="3" max="3" width="16.28125" style="0" customWidth="1"/>
    <col min="4" max="4" width="11.7109375" style="0" customWidth="1"/>
    <col min="5" max="5" width="11.28125" style="0" customWidth="1"/>
    <col min="6" max="6" width="13.57421875" style="0" customWidth="1"/>
    <col min="7" max="7" width="16.8515625" style="0" customWidth="1"/>
    <col min="8" max="8" width="15.421875" style="0" customWidth="1"/>
    <col min="9" max="9" width="14.00390625" style="0" customWidth="1"/>
    <col min="10" max="10" width="14.7109375" style="0" customWidth="1"/>
    <col min="11" max="11" width="10.421875" style="0" customWidth="1"/>
  </cols>
  <sheetData>
    <row r="1" spans="1:12" ht="22.5">
      <c r="A1" s="381" t="s">
        <v>502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7" s="191" customFormat="1" ht="13.5">
      <c r="A3" s="389" t="s">
        <v>561</v>
      </c>
      <c r="B3" s="389"/>
      <c r="C3" s="389"/>
      <c r="D3" s="389"/>
      <c r="E3" s="352" t="s">
        <v>686</v>
      </c>
      <c r="F3" s="352"/>
      <c r="G3" s="329"/>
    </row>
    <row r="4" spans="1:12" ht="14.25">
      <c r="A4" s="339" t="s">
        <v>41</v>
      </c>
      <c r="B4" s="339" t="s">
        <v>206</v>
      </c>
      <c r="C4" s="339" t="s">
        <v>207</v>
      </c>
      <c r="D4" s="358" t="s">
        <v>14</v>
      </c>
      <c r="E4" s="343"/>
      <c r="F4" s="344"/>
      <c r="G4" s="339" t="s">
        <v>15</v>
      </c>
      <c r="H4" s="339" t="s">
        <v>211</v>
      </c>
      <c r="I4" s="358" t="s">
        <v>17</v>
      </c>
      <c r="J4" s="344"/>
      <c r="K4" s="328" t="s">
        <v>216</v>
      </c>
      <c r="L4" s="328" t="s">
        <v>217</v>
      </c>
    </row>
    <row r="5" spans="1:12" ht="15.75">
      <c r="A5" s="342"/>
      <c r="B5" s="342"/>
      <c r="C5" s="342"/>
      <c r="D5" s="48" t="s">
        <v>208</v>
      </c>
      <c r="E5" s="44" t="s">
        <v>209</v>
      </c>
      <c r="F5" s="51" t="s">
        <v>210</v>
      </c>
      <c r="G5" s="347"/>
      <c r="H5" s="342"/>
      <c r="I5" s="55" t="s">
        <v>219</v>
      </c>
      <c r="J5" s="56" t="s">
        <v>215</v>
      </c>
      <c r="K5" s="347"/>
      <c r="L5" s="347"/>
    </row>
    <row r="6" spans="1:12" ht="26.25" customHeight="1">
      <c r="A6" s="44"/>
      <c r="B6" s="226"/>
      <c r="C6" s="44"/>
      <c r="D6" s="45"/>
      <c r="E6" s="95"/>
      <c r="F6" s="95"/>
      <c r="G6" s="95"/>
      <c r="H6" s="95"/>
      <c r="I6" s="96" t="s">
        <v>212</v>
      </c>
      <c r="J6" s="95"/>
      <c r="K6" s="9"/>
      <c r="L6" s="9"/>
    </row>
    <row r="7" spans="1:12" ht="26.25" customHeight="1">
      <c r="A7" s="33"/>
      <c r="B7" s="221"/>
      <c r="C7" s="33"/>
      <c r="D7" s="34"/>
      <c r="E7" s="26"/>
      <c r="F7" s="26"/>
      <c r="G7" s="26"/>
      <c r="H7" s="26"/>
      <c r="I7" s="28" t="s">
        <v>205</v>
      </c>
      <c r="J7" s="26"/>
      <c r="K7" s="9"/>
      <c r="L7" s="9"/>
    </row>
    <row r="8" spans="1:12" ht="26.25" customHeight="1">
      <c r="A8" s="33"/>
      <c r="B8" s="221"/>
      <c r="C8" s="33"/>
      <c r="D8" s="34"/>
      <c r="E8" s="26"/>
      <c r="F8" s="26"/>
      <c r="G8" s="26"/>
      <c r="H8" s="26"/>
      <c r="I8" s="28" t="s">
        <v>205</v>
      </c>
      <c r="J8" s="26"/>
      <c r="K8" s="9"/>
      <c r="L8" s="9"/>
    </row>
    <row r="9" spans="1:12" ht="26.25" customHeight="1">
      <c r="A9" s="33"/>
      <c r="B9" s="221"/>
      <c r="C9" s="33"/>
      <c r="D9" s="34"/>
      <c r="E9" s="26"/>
      <c r="F9" s="26"/>
      <c r="G9" s="26"/>
      <c r="H9" s="26"/>
      <c r="I9" s="28" t="s">
        <v>205</v>
      </c>
      <c r="J9" s="26"/>
      <c r="K9" s="9"/>
      <c r="L9" s="9"/>
    </row>
    <row r="10" spans="1:12" ht="26.25" customHeight="1">
      <c r="A10" s="33"/>
      <c r="B10" s="221"/>
      <c r="C10" s="33"/>
      <c r="D10" s="34"/>
      <c r="E10" s="26"/>
      <c r="F10" s="26"/>
      <c r="G10" s="26"/>
      <c r="H10" s="26"/>
      <c r="I10" s="28" t="s">
        <v>205</v>
      </c>
      <c r="J10" s="26"/>
      <c r="K10" s="9"/>
      <c r="L10" s="9"/>
    </row>
    <row r="11" spans="1:12" ht="26.25" customHeight="1">
      <c r="A11" s="33"/>
      <c r="B11" s="221"/>
      <c r="C11" s="33"/>
      <c r="D11" s="34"/>
      <c r="E11" s="26"/>
      <c r="F11" s="26"/>
      <c r="G11" s="26"/>
      <c r="H11" s="26"/>
      <c r="I11" s="28" t="s">
        <v>205</v>
      </c>
      <c r="J11" s="26"/>
      <c r="K11" s="9"/>
      <c r="L11" s="9"/>
    </row>
    <row r="12" spans="1:12" ht="26.25" customHeight="1">
      <c r="A12" s="33"/>
      <c r="B12" s="221"/>
      <c r="C12" s="33"/>
      <c r="D12" s="34"/>
      <c r="E12" s="26"/>
      <c r="F12" s="26"/>
      <c r="G12" s="26"/>
      <c r="H12" s="26"/>
      <c r="I12" s="28" t="s">
        <v>205</v>
      </c>
      <c r="J12" s="26"/>
      <c r="K12" s="9"/>
      <c r="L12" s="9"/>
    </row>
    <row r="13" spans="1:12" ht="26.25" customHeight="1">
      <c r="A13" s="33"/>
      <c r="B13" s="221"/>
      <c r="C13" s="33"/>
      <c r="D13" s="34"/>
      <c r="E13" s="26"/>
      <c r="F13" s="26"/>
      <c r="G13" s="26"/>
      <c r="H13" s="26"/>
      <c r="I13" s="28" t="s">
        <v>205</v>
      </c>
      <c r="J13" s="26"/>
      <c r="K13" s="9"/>
      <c r="L13" s="9"/>
    </row>
    <row r="14" spans="1:12" ht="26.25" customHeight="1">
      <c r="A14" s="33"/>
      <c r="B14" s="221"/>
      <c r="C14" s="33"/>
      <c r="D14" s="34"/>
      <c r="E14" s="26"/>
      <c r="F14" s="26"/>
      <c r="G14" s="26"/>
      <c r="H14" s="26"/>
      <c r="I14" s="28" t="s">
        <v>205</v>
      </c>
      <c r="J14" s="26"/>
      <c r="K14" s="9"/>
      <c r="L14" s="9"/>
    </row>
    <row r="15" spans="1:12" ht="26.25" customHeight="1">
      <c r="A15" s="33"/>
      <c r="B15" s="221"/>
      <c r="C15" s="33"/>
      <c r="D15" s="34"/>
      <c r="E15" s="26"/>
      <c r="F15" s="26"/>
      <c r="G15" s="26"/>
      <c r="H15" s="26"/>
      <c r="I15" s="28" t="s">
        <v>205</v>
      </c>
      <c r="J15" s="26"/>
      <c r="K15" s="9"/>
      <c r="L15" s="9"/>
    </row>
    <row r="16" spans="1:12" ht="26.25" customHeight="1">
      <c r="A16" s="33"/>
      <c r="B16" s="221"/>
      <c r="C16" s="33"/>
      <c r="D16" s="34"/>
      <c r="E16" s="26"/>
      <c r="F16" s="26"/>
      <c r="G16" s="26"/>
      <c r="H16" s="26"/>
      <c r="I16" s="28" t="s">
        <v>205</v>
      </c>
      <c r="J16" s="26"/>
      <c r="K16" s="9"/>
      <c r="L16" s="9"/>
    </row>
    <row r="17" spans="1:12" ht="26.25" customHeight="1">
      <c r="A17" s="33"/>
      <c r="B17" s="221"/>
      <c r="C17" s="33"/>
      <c r="D17" s="34"/>
      <c r="E17" s="26"/>
      <c r="F17" s="26"/>
      <c r="G17" s="26"/>
      <c r="H17" s="26"/>
      <c r="I17" s="28" t="s">
        <v>205</v>
      </c>
      <c r="J17" s="26"/>
      <c r="K17" s="9"/>
      <c r="L17" s="9"/>
    </row>
    <row r="18" spans="1:12" ht="26.25" customHeight="1">
      <c r="A18" s="33"/>
      <c r="B18" s="221"/>
      <c r="C18" s="33"/>
      <c r="D18" s="34"/>
      <c r="E18" s="26"/>
      <c r="F18" s="26"/>
      <c r="G18" s="26"/>
      <c r="H18" s="26"/>
      <c r="I18" s="28" t="s">
        <v>205</v>
      </c>
      <c r="J18" s="26"/>
      <c r="K18" s="9"/>
      <c r="L18" s="9"/>
    </row>
    <row r="19" spans="1:12" ht="26.25" customHeight="1">
      <c r="A19" s="33"/>
      <c r="B19" s="221"/>
      <c r="C19" s="33"/>
      <c r="D19" s="34"/>
      <c r="E19" s="26"/>
      <c r="F19" s="26"/>
      <c r="G19" s="26"/>
      <c r="H19" s="26"/>
      <c r="I19" s="28" t="s">
        <v>205</v>
      </c>
      <c r="J19" s="26"/>
      <c r="K19" s="9"/>
      <c r="L19" s="9"/>
    </row>
    <row r="20" spans="1:12" ht="26.2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43">
        <f>SUM(F5:F19)</f>
        <v>0</v>
      </c>
      <c r="G20" s="92">
        <f>SUM(G5:G19)</f>
        <v>0</v>
      </c>
      <c r="H20" s="92"/>
      <c r="I20" s="92"/>
      <c r="J20" s="92">
        <f>SUM(J5:J19)</f>
        <v>0</v>
      </c>
      <c r="K20" s="9"/>
      <c r="L20" s="1" t="s">
        <v>152</v>
      </c>
    </row>
    <row r="21" spans="1:12" ht="26.2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5"/>
      <c r="G21" s="92"/>
      <c r="H21" s="92"/>
      <c r="I21" s="28"/>
      <c r="J21" s="92"/>
      <c r="K21" s="9"/>
      <c r="L21" s="1" t="s">
        <v>152</v>
      </c>
    </row>
    <row r="22" spans="1:7" s="191" customFormat="1" ht="13.5">
      <c r="A22" s="191" t="s">
        <v>554</v>
      </c>
      <c r="G22" s="191" t="s">
        <v>555</v>
      </c>
    </row>
    <row r="23" s="191" customFormat="1" ht="13.5">
      <c r="A23" s="191" t="s">
        <v>691</v>
      </c>
    </row>
  </sheetData>
  <mergeCells count="14">
    <mergeCell ref="A20:B20"/>
    <mergeCell ref="A21:B21"/>
    <mergeCell ref="A4:A5"/>
    <mergeCell ref="B4:B5"/>
    <mergeCell ref="A1:L1"/>
    <mergeCell ref="I4:J4"/>
    <mergeCell ref="K4:K5"/>
    <mergeCell ref="L4:L5"/>
    <mergeCell ref="C4:C5"/>
    <mergeCell ref="D4:F4"/>
    <mergeCell ref="G4:G5"/>
    <mergeCell ref="H4:H5"/>
    <mergeCell ref="E3:G3"/>
    <mergeCell ref="A3:D3"/>
  </mergeCells>
  <printOptions horizontalCentered="1"/>
  <pageMargins left="0.5905511811023623" right="0.5905511811023623" top="0.61" bottom="0.7874015748031497" header="0.73" footer="0.3937007874015748"/>
  <pageSetup horizontalDpi="600" verticalDpi="600" orientation="landscape" paperSize="9" scale="90" r:id="rId1"/>
  <headerFooter alignWithMargins="0">
    <oddHeader>&amp;R表&amp;"Times New Roman,常规"3-10-4
&amp;"宋体,常规"共&amp;N页第&amp;P页
金额单位：人民币元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7.140625" style="0" customWidth="1"/>
    <col min="2" max="2" width="19.7109375" style="0" customWidth="1"/>
    <col min="3" max="3" width="15.7109375" style="0" customWidth="1"/>
    <col min="4" max="4" width="11.8515625" style="0" customWidth="1"/>
    <col min="6" max="6" width="13.7109375" style="0" customWidth="1"/>
    <col min="7" max="7" width="18.140625" style="0" customWidth="1"/>
    <col min="8" max="8" width="10.00390625" style="0" customWidth="1"/>
    <col min="9" max="9" width="10.421875" style="0" customWidth="1"/>
    <col min="10" max="10" width="13.8515625" style="0" customWidth="1"/>
    <col min="11" max="11" width="16.00390625" style="0" customWidth="1"/>
    <col min="12" max="12" width="13.57421875" style="0" customWidth="1"/>
  </cols>
  <sheetData>
    <row r="1" spans="1:12" ht="24">
      <c r="A1" s="381" t="s">
        <v>468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7" s="191" customFormat="1" ht="13.5">
      <c r="A3" s="389" t="s">
        <v>549</v>
      </c>
      <c r="B3" s="389"/>
      <c r="C3" s="389"/>
      <c r="D3" s="389"/>
      <c r="E3" s="352" t="s">
        <v>686</v>
      </c>
      <c r="F3" s="352"/>
      <c r="G3" s="329"/>
    </row>
    <row r="4" spans="1:12" ht="18" customHeight="1">
      <c r="A4" s="339" t="s">
        <v>41</v>
      </c>
      <c r="B4" s="339" t="s">
        <v>206</v>
      </c>
      <c r="C4" s="339" t="s">
        <v>220</v>
      </c>
      <c r="D4" s="8" t="s">
        <v>213</v>
      </c>
      <c r="E4" s="49"/>
      <c r="F4" s="50"/>
      <c r="G4" s="339" t="s">
        <v>15</v>
      </c>
      <c r="H4" s="339" t="s">
        <v>211</v>
      </c>
      <c r="I4" s="52" t="s">
        <v>218</v>
      </c>
      <c r="J4" s="47"/>
      <c r="K4" s="339" t="s">
        <v>216</v>
      </c>
      <c r="L4" s="339" t="s">
        <v>217</v>
      </c>
    </row>
    <row r="5" spans="1:12" ht="18" customHeight="1">
      <c r="A5" s="342"/>
      <c r="B5" s="342" t="s">
        <v>221</v>
      </c>
      <c r="C5" s="342"/>
      <c r="D5" s="44" t="s">
        <v>208</v>
      </c>
      <c r="E5" s="57" t="s">
        <v>209</v>
      </c>
      <c r="F5" s="51" t="s">
        <v>210</v>
      </c>
      <c r="G5" s="342"/>
      <c r="H5" s="342"/>
      <c r="I5" s="17" t="s">
        <v>219</v>
      </c>
      <c r="J5" s="56" t="s">
        <v>215</v>
      </c>
      <c r="K5" s="342"/>
      <c r="L5" s="342"/>
    </row>
    <row r="6" spans="1:12" ht="24.75" customHeight="1">
      <c r="A6" s="44"/>
      <c r="B6" s="226"/>
      <c r="C6" s="94"/>
      <c r="D6" s="95"/>
      <c r="E6" s="95"/>
      <c r="F6" s="98"/>
      <c r="G6" s="95"/>
      <c r="H6" s="95"/>
      <c r="I6" s="96" t="s">
        <v>212</v>
      </c>
      <c r="J6" s="95"/>
      <c r="K6" s="9"/>
      <c r="L6" s="9"/>
    </row>
    <row r="7" spans="1:12" ht="24.75" customHeight="1">
      <c r="A7" s="33"/>
      <c r="B7" s="221"/>
      <c r="C7" s="85"/>
      <c r="D7" s="26"/>
      <c r="E7" s="26"/>
      <c r="F7" s="26"/>
      <c r="G7" s="26"/>
      <c r="H7" s="26"/>
      <c r="I7" s="28" t="s">
        <v>205</v>
      </c>
      <c r="J7" s="26"/>
      <c r="K7" s="9"/>
      <c r="L7" s="9"/>
    </row>
    <row r="8" spans="1:12" ht="24.75" customHeight="1">
      <c r="A8" s="33"/>
      <c r="B8" s="221"/>
      <c r="C8" s="85"/>
      <c r="D8" s="26"/>
      <c r="E8" s="26"/>
      <c r="F8" s="26"/>
      <c r="G8" s="26"/>
      <c r="H8" s="26"/>
      <c r="I8" s="28" t="s">
        <v>205</v>
      </c>
      <c r="J8" s="26"/>
      <c r="K8" s="9"/>
      <c r="L8" s="9"/>
    </row>
    <row r="9" spans="1:12" ht="24.75" customHeight="1">
      <c r="A9" s="33"/>
      <c r="B9" s="221"/>
      <c r="C9" s="85"/>
      <c r="D9" s="26"/>
      <c r="E9" s="26"/>
      <c r="F9" s="26"/>
      <c r="G9" s="26"/>
      <c r="H9" s="26"/>
      <c r="I9" s="28" t="s">
        <v>205</v>
      </c>
      <c r="J9" s="26"/>
      <c r="K9" s="9"/>
      <c r="L9" s="9"/>
    </row>
    <row r="10" spans="1:12" ht="24.75" customHeight="1">
      <c r="A10" s="33"/>
      <c r="B10" s="221"/>
      <c r="C10" s="85"/>
      <c r="D10" s="26"/>
      <c r="E10" s="26"/>
      <c r="F10" s="26"/>
      <c r="G10" s="26"/>
      <c r="H10" s="26"/>
      <c r="I10" s="28" t="s">
        <v>205</v>
      </c>
      <c r="J10" s="26"/>
      <c r="K10" s="9"/>
      <c r="L10" s="9"/>
    </row>
    <row r="11" spans="1:12" ht="24.75" customHeight="1">
      <c r="A11" s="33"/>
      <c r="B11" s="221"/>
      <c r="C11" s="85"/>
      <c r="D11" s="26"/>
      <c r="E11" s="26"/>
      <c r="F11" s="26"/>
      <c r="G11" s="26"/>
      <c r="H11" s="26"/>
      <c r="I11" s="28" t="s">
        <v>205</v>
      </c>
      <c r="J11" s="26"/>
      <c r="K11" s="9"/>
      <c r="L11" s="9"/>
    </row>
    <row r="12" spans="1:12" ht="24.75" customHeight="1">
      <c r="A12" s="33"/>
      <c r="B12" s="221"/>
      <c r="C12" s="85"/>
      <c r="D12" s="26"/>
      <c r="E12" s="26"/>
      <c r="F12" s="26"/>
      <c r="G12" s="26"/>
      <c r="H12" s="26"/>
      <c r="I12" s="28" t="s">
        <v>205</v>
      </c>
      <c r="J12" s="26"/>
      <c r="K12" s="9"/>
      <c r="L12" s="9"/>
    </row>
    <row r="13" spans="1:12" ht="24.75" customHeight="1">
      <c r="A13" s="33"/>
      <c r="B13" s="221"/>
      <c r="C13" s="85"/>
      <c r="D13" s="26"/>
      <c r="E13" s="26"/>
      <c r="F13" s="26"/>
      <c r="G13" s="26"/>
      <c r="H13" s="26"/>
      <c r="I13" s="28" t="s">
        <v>205</v>
      </c>
      <c r="J13" s="26"/>
      <c r="K13" s="9"/>
      <c r="L13" s="9"/>
    </row>
    <row r="14" spans="1:12" ht="24.75" customHeight="1">
      <c r="A14" s="33"/>
      <c r="B14" s="221"/>
      <c r="C14" s="85"/>
      <c r="D14" s="26"/>
      <c r="E14" s="26"/>
      <c r="F14" s="26"/>
      <c r="G14" s="26"/>
      <c r="H14" s="26"/>
      <c r="I14" s="28" t="s">
        <v>205</v>
      </c>
      <c r="J14" s="26"/>
      <c r="K14" s="9"/>
      <c r="L14" s="9"/>
    </row>
    <row r="15" spans="1:12" ht="24.75" customHeight="1">
      <c r="A15" s="33"/>
      <c r="B15" s="221"/>
      <c r="C15" s="85"/>
      <c r="D15" s="26"/>
      <c r="E15" s="26"/>
      <c r="F15" s="26"/>
      <c r="G15" s="26"/>
      <c r="H15" s="26"/>
      <c r="I15" s="28" t="s">
        <v>205</v>
      </c>
      <c r="J15" s="26"/>
      <c r="K15" s="9"/>
      <c r="L15" s="9"/>
    </row>
    <row r="16" spans="1:12" ht="24.75" customHeight="1">
      <c r="A16" s="33"/>
      <c r="B16" s="221"/>
      <c r="C16" s="85"/>
      <c r="D16" s="26"/>
      <c r="E16" s="26"/>
      <c r="F16" s="26"/>
      <c r="G16" s="26"/>
      <c r="H16" s="26"/>
      <c r="I16" s="28" t="s">
        <v>205</v>
      </c>
      <c r="J16" s="26"/>
      <c r="K16" s="9"/>
      <c r="L16" s="9"/>
    </row>
    <row r="17" spans="1:12" ht="24.75" customHeight="1">
      <c r="A17" s="33"/>
      <c r="B17" s="221"/>
      <c r="C17" s="85"/>
      <c r="D17" s="26"/>
      <c r="E17" s="26"/>
      <c r="F17" s="26"/>
      <c r="G17" s="26"/>
      <c r="H17" s="26"/>
      <c r="I17" s="28" t="s">
        <v>205</v>
      </c>
      <c r="J17" s="26"/>
      <c r="K17" s="9"/>
      <c r="L17" s="9"/>
    </row>
    <row r="18" spans="1:12" ht="24.75" customHeight="1">
      <c r="A18" s="33"/>
      <c r="B18" s="221"/>
      <c r="C18" s="85"/>
      <c r="D18" s="26"/>
      <c r="E18" s="26"/>
      <c r="F18" s="26"/>
      <c r="G18" s="26"/>
      <c r="H18" s="26"/>
      <c r="I18" s="28" t="s">
        <v>205</v>
      </c>
      <c r="J18" s="26"/>
      <c r="K18" s="9"/>
      <c r="L18" s="9"/>
    </row>
    <row r="19" spans="1:12" ht="24.75" customHeight="1">
      <c r="A19" s="33"/>
      <c r="B19" s="221"/>
      <c r="C19" s="85"/>
      <c r="D19" s="26"/>
      <c r="E19" s="26"/>
      <c r="F19" s="26"/>
      <c r="G19" s="26"/>
      <c r="H19" s="26"/>
      <c r="I19" s="28" t="s">
        <v>205</v>
      </c>
      <c r="J19" s="26"/>
      <c r="K19" s="9"/>
      <c r="L19" s="9"/>
    </row>
    <row r="20" spans="1:12" ht="24.75" customHeight="1">
      <c r="A20" s="358" t="s">
        <v>191</v>
      </c>
      <c r="B20" s="359"/>
      <c r="C20" s="1" t="s">
        <v>152</v>
      </c>
      <c r="D20" s="97" t="s">
        <v>198</v>
      </c>
      <c r="E20" s="97" t="s">
        <v>198</v>
      </c>
      <c r="F20" s="92">
        <f>SUM(F5:F19)</f>
        <v>0</v>
      </c>
      <c r="G20" s="92">
        <f>SUM(G5:G19)</f>
        <v>0</v>
      </c>
      <c r="H20" s="92"/>
      <c r="I20" s="92"/>
      <c r="J20" s="92">
        <f>SUM(J5:J19)</f>
        <v>0</v>
      </c>
      <c r="K20" s="9"/>
      <c r="L20" s="97" t="s">
        <v>152</v>
      </c>
    </row>
    <row r="21" spans="1:12" ht="24.75" customHeight="1">
      <c r="A21" s="358" t="s">
        <v>197</v>
      </c>
      <c r="B21" s="359"/>
      <c r="C21" s="1" t="s">
        <v>152</v>
      </c>
      <c r="D21" s="97" t="s">
        <v>152</v>
      </c>
      <c r="E21" s="97" t="s">
        <v>152</v>
      </c>
      <c r="F21" s="92"/>
      <c r="G21" s="92"/>
      <c r="H21" s="92"/>
      <c r="I21" s="28"/>
      <c r="J21" s="97"/>
      <c r="K21" s="9"/>
      <c r="L21" s="97" t="s">
        <v>152</v>
      </c>
    </row>
    <row r="22" spans="1:7" s="191" customFormat="1" ht="13.5">
      <c r="A22" s="191" t="s">
        <v>556</v>
      </c>
      <c r="G22" s="191" t="s">
        <v>557</v>
      </c>
    </row>
    <row r="23" s="191" customFormat="1" ht="13.5">
      <c r="A23" s="191" t="s">
        <v>691</v>
      </c>
    </row>
  </sheetData>
  <mergeCells count="12">
    <mergeCell ref="A20:B20"/>
    <mergeCell ref="A21:B21"/>
    <mergeCell ref="A4:A5"/>
    <mergeCell ref="B4:B5"/>
    <mergeCell ref="A1:L1"/>
    <mergeCell ref="L4:L5"/>
    <mergeCell ref="C4:C5"/>
    <mergeCell ref="G4:G5"/>
    <mergeCell ref="H4:H5"/>
    <mergeCell ref="K4:K5"/>
    <mergeCell ref="E3:G3"/>
    <mergeCell ref="A3:D3"/>
  </mergeCells>
  <printOptions horizontalCentered="1"/>
  <pageMargins left="0.5905511811023623" right="0.5905511811023623" top="0.61" bottom="0.7874015748031497" header="0.73" footer="0.3937007874015748"/>
  <pageSetup horizontalDpi="600" verticalDpi="600" orientation="landscape" paperSize="9" scale="92" r:id="rId1"/>
  <headerFooter alignWithMargins="0">
    <oddHeader>&amp;R表&amp;"Times New Roman,常规"3-10-5
&amp;"宋体,常规"共&amp;N页第&amp;P页
金额单位：人民币元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18.57421875" style="0" customWidth="1"/>
    <col min="3" max="3" width="11.57421875" style="0" customWidth="1"/>
    <col min="4" max="4" width="15.00390625" style="0" customWidth="1"/>
    <col min="6" max="6" width="20.28125" style="0" customWidth="1"/>
    <col min="7" max="7" width="19.28125" style="0" customWidth="1"/>
    <col min="8" max="8" width="14.57421875" style="0" customWidth="1"/>
    <col min="9" max="9" width="16.00390625" style="0" customWidth="1"/>
    <col min="10" max="10" width="22.28125" style="0" customWidth="1"/>
    <col min="11" max="11" width="15.7109375" style="0" customWidth="1"/>
    <col min="12" max="12" width="24.421875" style="0" customWidth="1"/>
  </cols>
  <sheetData>
    <row r="1" spans="1:12" ht="25.5">
      <c r="A1" s="330" t="s">
        <v>598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3" spans="1:7" s="191" customFormat="1" ht="13.5">
      <c r="A3" s="389" t="s">
        <v>561</v>
      </c>
      <c r="B3" s="389"/>
      <c r="C3" s="389"/>
      <c r="D3" s="389"/>
      <c r="E3" s="389"/>
      <c r="F3" s="352" t="s">
        <v>686</v>
      </c>
      <c r="G3" s="352"/>
    </row>
    <row r="4" spans="1:12" ht="15.75">
      <c r="A4" s="339" t="s">
        <v>41</v>
      </c>
      <c r="B4" s="339" t="s">
        <v>206</v>
      </c>
      <c r="C4" s="339" t="s">
        <v>207</v>
      </c>
      <c r="D4" s="8" t="s">
        <v>213</v>
      </c>
      <c r="E4" s="49"/>
      <c r="F4" s="50"/>
      <c r="G4" s="339" t="s">
        <v>15</v>
      </c>
      <c r="H4" s="339" t="s">
        <v>211</v>
      </c>
      <c r="I4" s="358" t="s">
        <v>17</v>
      </c>
      <c r="J4" s="344"/>
      <c r="K4" s="339" t="s">
        <v>216</v>
      </c>
      <c r="L4" s="339" t="s">
        <v>217</v>
      </c>
    </row>
    <row r="5" spans="1:12" ht="24" customHeight="1">
      <c r="A5" s="342"/>
      <c r="B5" s="342" t="s">
        <v>221</v>
      </c>
      <c r="C5" s="342"/>
      <c r="D5" s="44" t="s">
        <v>208</v>
      </c>
      <c r="E5" s="57" t="s">
        <v>209</v>
      </c>
      <c r="F5" s="51" t="s">
        <v>210</v>
      </c>
      <c r="G5" s="342"/>
      <c r="H5" s="342"/>
      <c r="I5" s="30" t="s">
        <v>209</v>
      </c>
      <c r="J5" s="72" t="s">
        <v>210</v>
      </c>
      <c r="K5" s="342"/>
      <c r="L5" s="342"/>
    </row>
    <row r="6" spans="1:12" ht="24" customHeight="1">
      <c r="A6" s="44"/>
      <c r="B6" s="226"/>
      <c r="C6" s="44"/>
      <c r="D6" s="45"/>
      <c r="E6" s="95"/>
      <c r="F6" s="98"/>
      <c r="G6" s="95"/>
      <c r="H6" s="95"/>
      <c r="I6" s="96" t="s">
        <v>212</v>
      </c>
      <c r="J6" s="95"/>
      <c r="K6" s="9"/>
      <c r="L6" s="9"/>
    </row>
    <row r="7" spans="1:12" ht="24" customHeight="1">
      <c r="A7" s="44"/>
      <c r="B7" s="221"/>
      <c r="C7" s="33"/>
      <c r="D7" s="34"/>
      <c r="E7" s="26"/>
      <c r="F7" s="26"/>
      <c r="G7" s="26"/>
      <c r="H7" s="26"/>
      <c r="I7" s="28" t="s">
        <v>205</v>
      </c>
      <c r="J7" s="26"/>
      <c r="K7" s="9"/>
      <c r="L7" s="9"/>
    </row>
    <row r="8" spans="1:12" ht="24" customHeight="1">
      <c r="A8" s="44"/>
      <c r="B8" s="221"/>
      <c r="C8" s="33"/>
      <c r="D8" s="34"/>
      <c r="E8" s="26"/>
      <c r="F8" s="26"/>
      <c r="G8" s="26"/>
      <c r="H8" s="26"/>
      <c r="I8" s="28" t="s">
        <v>205</v>
      </c>
      <c r="J8" s="26"/>
      <c r="K8" s="9"/>
      <c r="L8" s="9"/>
    </row>
    <row r="9" spans="1:12" ht="24" customHeight="1">
      <c r="A9" s="44"/>
      <c r="B9" s="221"/>
      <c r="C9" s="33"/>
      <c r="D9" s="34"/>
      <c r="E9" s="26"/>
      <c r="F9" s="26"/>
      <c r="G9" s="26"/>
      <c r="H9" s="26"/>
      <c r="I9" s="28" t="s">
        <v>205</v>
      </c>
      <c r="J9" s="26"/>
      <c r="K9" s="9"/>
      <c r="L9" s="9"/>
    </row>
    <row r="10" spans="1:12" ht="24" customHeight="1">
      <c r="A10" s="44"/>
      <c r="B10" s="221"/>
      <c r="C10" s="33"/>
      <c r="D10" s="34"/>
      <c r="E10" s="26"/>
      <c r="F10" s="26"/>
      <c r="G10" s="26"/>
      <c r="H10" s="26"/>
      <c r="I10" s="28" t="s">
        <v>205</v>
      </c>
      <c r="J10" s="26"/>
      <c r="K10" s="9"/>
      <c r="L10" s="9"/>
    </row>
    <row r="11" spans="1:12" ht="24" customHeight="1">
      <c r="A11" s="44"/>
      <c r="B11" s="221"/>
      <c r="C11" s="33"/>
      <c r="D11" s="34"/>
      <c r="E11" s="26"/>
      <c r="F11" s="26"/>
      <c r="G11" s="26"/>
      <c r="H11" s="26"/>
      <c r="I11" s="28" t="s">
        <v>205</v>
      </c>
      <c r="J11" s="26"/>
      <c r="K11" s="9"/>
      <c r="L11" s="9"/>
    </row>
    <row r="12" spans="1:12" ht="24" customHeight="1">
      <c r="A12" s="44"/>
      <c r="B12" s="221"/>
      <c r="C12" s="33"/>
      <c r="D12" s="34"/>
      <c r="E12" s="26"/>
      <c r="F12" s="26"/>
      <c r="G12" s="26"/>
      <c r="H12" s="26"/>
      <c r="I12" s="28" t="s">
        <v>205</v>
      </c>
      <c r="J12" s="26"/>
      <c r="K12" s="9"/>
      <c r="L12" s="9"/>
    </row>
    <row r="13" spans="1:12" ht="24" customHeight="1">
      <c r="A13" s="44"/>
      <c r="B13" s="221"/>
      <c r="C13" s="33"/>
      <c r="D13" s="34"/>
      <c r="E13" s="26"/>
      <c r="F13" s="26"/>
      <c r="G13" s="26"/>
      <c r="H13" s="26"/>
      <c r="I13" s="28" t="s">
        <v>205</v>
      </c>
      <c r="J13" s="26"/>
      <c r="K13" s="9"/>
      <c r="L13" s="9"/>
    </row>
    <row r="14" spans="1:12" ht="24" customHeight="1">
      <c r="A14" s="44"/>
      <c r="B14" s="221"/>
      <c r="C14" s="33"/>
      <c r="D14" s="34"/>
      <c r="E14" s="26"/>
      <c r="F14" s="26"/>
      <c r="G14" s="26"/>
      <c r="H14" s="26"/>
      <c r="I14" s="28" t="s">
        <v>205</v>
      </c>
      <c r="J14" s="26"/>
      <c r="K14" s="9"/>
      <c r="L14" s="9"/>
    </row>
    <row r="15" spans="1:12" ht="24" customHeight="1">
      <c r="A15" s="44"/>
      <c r="B15" s="221"/>
      <c r="C15" s="33"/>
      <c r="D15" s="34"/>
      <c r="E15" s="26"/>
      <c r="F15" s="26"/>
      <c r="G15" s="26"/>
      <c r="H15" s="26"/>
      <c r="I15" s="28" t="s">
        <v>205</v>
      </c>
      <c r="J15" s="26"/>
      <c r="K15" s="9"/>
      <c r="L15" s="9"/>
    </row>
    <row r="16" spans="1:12" ht="24" customHeight="1">
      <c r="A16" s="44"/>
      <c r="B16" s="221"/>
      <c r="C16" s="33"/>
      <c r="D16" s="34"/>
      <c r="E16" s="26"/>
      <c r="F16" s="26"/>
      <c r="G16" s="26"/>
      <c r="H16" s="26"/>
      <c r="I16" s="28" t="s">
        <v>205</v>
      </c>
      <c r="J16" s="26"/>
      <c r="K16" s="9"/>
      <c r="L16" s="9"/>
    </row>
    <row r="17" spans="1:12" ht="24" customHeight="1">
      <c r="A17" s="44"/>
      <c r="B17" s="221"/>
      <c r="C17" s="33"/>
      <c r="D17" s="34"/>
      <c r="E17" s="26"/>
      <c r="F17" s="26"/>
      <c r="G17" s="26"/>
      <c r="H17" s="26"/>
      <c r="I17" s="28" t="s">
        <v>205</v>
      </c>
      <c r="J17" s="26"/>
      <c r="K17" s="9"/>
      <c r="L17" s="9"/>
    </row>
    <row r="18" spans="1:12" ht="24" customHeight="1">
      <c r="A18" s="44"/>
      <c r="B18" s="221"/>
      <c r="C18" s="33"/>
      <c r="D18" s="34"/>
      <c r="E18" s="26"/>
      <c r="F18" s="26"/>
      <c r="G18" s="26"/>
      <c r="H18" s="26"/>
      <c r="I18" s="28" t="s">
        <v>205</v>
      </c>
      <c r="J18" s="26"/>
      <c r="K18" s="9"/>
      <c r="L18" s="9"/>
    </row>
    <row r="19" spans="1:12" ht="24" customHeight="1">
      <c r="A19" s="44"/>
      <c r="B19" s="221"/>
      <c r="C19" s="33"/>
      <c r="D19" s="34"/>
      <c r="E19" s="26"/>
      <c r="F19" s="26"/>
      <c r="G19" s="26"/>
      <c r="H19" s="26"/>
      <c r="I19" s="28"/>
      <c r="J19" s="26"/>
      <c r="K19" s="9"/>
      <c r="L19" s="9"/>
    </row>
    <row r="20" spans="1:12" ht="24" customHeight="1">
      <c r="A20" s="44"/>
      <c r="B20" s="221"/>
      <c r="C20" s="33"/>
      <c r="D20" s="34"/>
      <c r="E20" s="26"/>
      <c r="F20" s="26"/>
      <c r="G20" s="26"/>
      <c r="H20" s="26"/>
      <c r="I20" s="28"/>
      <c r="J20" s="26"/>
      <c r="K20" s="9"/>
      <c r="L20" s="9"/>
    </row>
    <row r="21" spans="1:12" ht="24" customHeight="1">
      <c r="A21" s="44"/>
      <c r="B21" s="221"/>
      <c r="C21" s="33"/>
      <c r="D21" s="34"/>
      <c r="E21" s="26"/>
      <c r="F21" s="26"/>
      <c r="G21" s="26"/>
      <c r="H21" s="26"/>
      <c r="I21" s="28"/>
      <c r="J21" s="26"/>
      <c r="K21" s="9"/>
      <c r="L21" s="9"/>
    </row>
    <row r="22" spans="1:12" ht="24" customHeight="1">
      <c r="A22" s="44"/>
      <c r="B22" s="221"/>
      <c r="C22" s="33"/>
      <c r="D22" s="34"/>
      <c r="E22" s="26"/>
      <c r="F22" s="26"/>
      <c r="G22" s="26"/>
      <c r="H22" s="26"/>
      <c r="I22" s="28"/>
      <c r="J22" s="26"/>
      <c r="K22" s="9"/>
      <c r="L22" s="9"/>
    </row>
    <row r="23" spans="1:12" ht="24" customHeight="1">
      <c r="A23" s="44"/>
      <c r="B23" s="221"/>
      <c r="C23" s="33"/>
      <c r="D23" s="34"/>
      <c r="E23" s="26"/>
      <c r="F23" s="26"/>
      <c r="G23" s="26"/>
      <c r="H23" s="26"/>
      <c r="I23" s="28"/>
      <c r="J23" s="26"/>
      <c r="K23" s="9"/>
      <c r="L23" s="9"/>
    </row>
    <row r="24" spans="1:12" ht="24" customHeight="1">
      <c r="A24" s="44"/>
      <c r="B24" s="221"/>
      <c r="C24" s="33"/>
      <c r="D24" s="34"/>
      <c r="E24" s="26"/>
      <c r="F24" s="26"/>
      <c r="G24" s="26"/>
      <c r="H24" s="26"/>
      <c r="I24" s="28"/>
      <c r="J24" s="26"/>
      <c r="K24" s="9"/>
      <c r="L24" s="9"/>
    </row>
    <row r="25" spans="1:12" ht="24" customHeight="1">
      <c r="A25" s="44"/>
      <c r="B25" s="221"/>
      <c r="C25" s="33"/>
      <c r="D25" s="34"/>
      <c r="E25" s="26"/>
      <c r="F25" s="26"/>
      <c r="G25" s="26"/>
      <c r="H25" s="26"/>
      <c r="I25" s="28" t="s">
        <v>205</v>
      </c>
      <c r="J25" s="26"/>
      <c r="K25" s="9"/>
      <c r="L25" s="9"/>
    </row>
    <row r="26" spans="1:12" ht="24" customHeight="1">
      <c r="A26" s="358" t="s">
        <v>191</v>
      </c>
      <c r="B26" s="359"/>
      <c r="C26" s="1" t="s">
        <v>152</v>
      </c>
      <c r="D26" s="1" t="s">
        <v>198</v>
      </c>
      <c r="E26" s="97" t="s">
        <v>198</v>
      </c>
      <c r="F26" s="92">
        <f>SUM(F5:F25)</f>
        <v>0</v>
      </c>
      <c r="G26" s="92">
        <f>SUM(G5:G25)</f>
        <v>0</v>
      </c>
      <c r="H26" s="92"/>
      <c r="I26" s="92"/>
      <c r="J26" s="92">
        <f>SUM(J5:J25)</f>
        <v>0</v>
      </c>
      <c r="K26" s="9"/>
      <c r="L26" s="97" t="s">
        <v>152</v>
      </c>
    </row>
    <row r="27" spans="1:12" ht="24" customHeight="1">
      <c r="A27" s="358" t="s">
        <v>197</v>
      </c>
      <c r="B27" s="359"/>
      <c r="C27" s="1" t="s">
        <v>152</v>
      </c>
      <c r="D27" s="1" t="s">
        <v>152</v>
      </c>
      <c r="E27" s="97" t="s">
        <v>152</v>
      </c>
      <c r="F27" s="92"/>
      <c r="G27" s="92"/>
      <c r="H27" s="92"/>
      <c r="I27" s="28"/>
      <c r="J27" s="92"/>
      <c r="K27" s="9"/>
      <c r="L27" s="97" t="s">
        <v>152</v>
      </c>
    </row>
    <row r="28" spans="1:7" s="191" customFormat="1" ht="13.5">
      <c r="A28" s="191" t="s">
        <v>554</v>
      </c>
      <c r="G28" s="191" t="s">
        <v>555</v>
      </c>
    </row>
    <row r="29" s="191" customFormat="1" ht="13.5">
      <c r="A29" s="191" t="s">
        <v>691</v>
      </c>
    </row>
  </sheetData>
  <mergeCells count="13">
    <mergeCell ref="C4:C5"/>
    <mergeCell ref="G4:G5"/>
    <mergeCell ref="I4:J4"/>
    <mergeCell ref="F3:G3"/>
    <mergeCell ref="A3:E3"/>
    <mergeCell ref="A1:L1"/>
    <mergeCell ref="A27:B27"/>
    <mergeCell ref="H4:H5"/>
    <mergeCell ref="K4:K5"/>
    <mergeCell ref="L4:L5"/>
    <mergeCell ref="A26:B26"/>
    <mergeCell ref="A4:A5"/>
    <mergeCell ref="B4:B5"/>
  </mergeCells>
  <printOptions horizontalCentered="1"/>
  <pageMargins left="0.5905511811023623" right="0.5905511811023623" top="0.58" bottom="0.69" header="0.66" footer="0.3937007874015748"/>
  <pageSetup horizontalDpi="600" verticalDpi="600" orientation="landscape" paperSize="9" scale="74" r:id="rId1"/>
  <headerFooter alignWithMargins="0">
    <oddHeader>&amp;R表&amp;"Times New Roman,常规"3-10-6
&amp;"宋体,常规"共&amp;"Times New Roman,常规"&amp;P&amp;"宋体,常规"第&amp;P页&amp;"Times New Roman,常规"
&amp;"宋体,常规"金额单位：人民币元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18.57421875" style="0" customWidth="1"/>
    <col min="3" max="3" width="13.140625" style="0" customWidth="1"/>
    <col min="4" max="4" width="11.8515625" style="0" customWidth="1"/>
    <col min="5" max="5" width="15.421875" style="0" customWidth="1"/>
    <col min="6" max="6" width="18.57421875" style="0" customWidth="1"/>
    <col min="7" max="7" width="19.57421875" style="0" customWidth="1"/>
    <col min="8" max="8" width="14.7109375" style="0" customWidth="1"/>
    <col min="9" max="9" width="18.28125" style="0" customWidth="1"/>
    <col min="10" max="10" width="24.57421875" style="0" customWidth="1"/>
    <col min="11" max="11" width="17.7109375" style="0" customWidth="1"/>
    <col min="12" max="12" width="27.28125" style="0" customWidth="1"/>
  </cols>
  <sheetData>
    <row r="1" spans="1:17" ht="27">
      <c r="A1" s="330" t="s">
        <v>574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218"/>
      <c r="N1" s="218"/>
      <c r="O1" s="218"/>
      <c r="P1" s="218"/>
      <c r="Q1" s="218"/>
    </row>
    <row r="3" spans="1:8" s="191" customFormat="1" ht="13.5">
      <c r="A3" s="389" t="s">
        <v>561</v>
      </c>
      <c r="B3" s="389"/>
      <c r="C3" s="389"/>
      <c r="D3" s="389"/>
      <c r="E3" s="352"/>
      <c r="F3" s="352"/>
      <c r="G3" s="352" t="s">
        <v>686</v>
      </c>
      <c r="H3" s="352"/>
    </row>
    <row r="4" spans="1:12" ht="15.75">
      <c r="A4" s="339" t="s">
        <v>41</v>
      </c>
      <c r="B4" s="339" t="s">
        <v>206</v>
      </c>
      <c r="C4" s="339" t="s">
        <v>207</v>
      </c>
      <c r="D4" s="8" t="s">
        <v>213</v>
      </c>
      <c r="E4" s="49"/>
      <c r="F4" s="50"/>
      <c r="G4" s="339" t="s">
        <v>15</v>
      </c>
      <c r="H4" s="339" t="s">
        <v>211</v>
      </c>
      <c r="I4" s="331" t="s">
        <v>562</v>
      </c>
      <c r="J4" s="332"/>
      <c r="K4" s="339" t="s">
        <v>216</v>
      </c>
      <c r="L4" s="339" t="s">
        <v>190</v>
      </c>
    </row>
    <row r="5" spans="1:12" ht="24" customHeight="1">
      <c r="A5" s="342"/>
      <c r="B5" s="342" t="s">
        <v>221</v>
      </c>
      <c r="C5" s="342"/>
      <c r="D5" s="44" t="s">
        <v>208</v>
      </c>
      <c r="E5" s="57" t="s">
        <v>209</v>
      </c>
      <c r="F5" s="51" t="s">
        <v>210</v>
      </c>
      <c r="G5" s="342"/>
      <c r="H5" s="342"/>
      <c r="I5" s="30" t="s">
        <v>209</v>
      </c>
      <c r="J5" s="71" t="s">
        <v>272</v>
      </c>
      <c r="K5" s="342"/>
      <c r="L5" s="342"/>
    </row>
    <row r="6" spans="1:12" ht="25.5" customHeight="1">
      <c r="A6" s="198"/>
      <c r="B6" s="227"/>
      <c r="C6" s="198"/>
      <c r="D6" s="44"/>
      <c r="E6" s="57"/>
      <c r="F6" s="51"/>
      <c r="G6" s="198"/>
      <c r="H6" s="198"/>
      <c r="I6" s="209"/>
      <c r="J6" s="210"/>
      <c r="K6" s="198"/>
      <c r="L6" s="198"/>
    </row>
    <row r="7" spans="1:12" ht="25.5" customHeight="1">
      <c r="A7" s="198"/>
      <c r="B7" s="227"/>
      <c r="C7" s="198"/>
      <c r="D7" s="44"/>
      <c r="E7" s="57"/>
      <c r="F7" s="51"/>
      <c r="G7" s="198"/>
      <c r="H7" s="198"/>
      <c r="I7" s="209"/>
      <c r="J7" s="210"/>
      <c r="K7" s="198"/>
      <c r="L7" s="198"/>
    </row>
    <row r="8" spans="1:12" ht="25.5" customHeight="1">
      <c r="A8" s="198"/>
      <c r="B8" s="227"/>
      <c r="C8" s="198"/>
      <c r="D8" s="44"/>
      <c r="E8" s="57"/>
      <c r="F8" s="51"/>
      <c r="G8" s="198"/>
      <c r="H8" s="198"/>
      <c r="I8" s="209"/>
      <c r="J8" s="210"/>
      <c r="K8" s="198"/>
      <c r="L8" s="198"/>
    </row>
    <row r="9" spans="1:12" ht="25.5" customHeight="1">
      <c r="A9" s="198"/>
      <c r="B9" s="227"/>
      <c r="C9" s="198"/>
      <c r="D9" s="44"/>
      <c r="E9" s="57"/>
      <c r="F9" s="51"/>
      <c r="G9" s="198"/>
      <c r="H9" s="198"/>
      <c r="I9" s="209"/>
      <c r="J9" s="210"/>
      <c r="K9" s="198"/>
      <c r="L9" s="198"/>
    </row>
    <row r="10" spans="1:12" ht="25.5" customHeight="1">
      <c r="A10" s="198"/>
      <c r="B10" s="227"/>
      <c r="C10" s="198"/>
      <c r="D10" s="44"/>
      <c r="E10" s="57"/>
      <c r="F10" s="51"/>
      <c r="G10" s="198"/>
      <c r="H10" s="198"/>
      <c r="I10" s="209"/>
      <c r="J10" s="210"/>
      <c r="K10" s="198"/>
      <c r="L10" s="198"/>
    </row>
    <row r="11" spans="1:12" ht="25.5" customHeight="1">
      <c r="A11" s="198"/>
      <c r="B11" s="227"/>
      <c r="C11" s="198"/>
      <c r="D11" s="44"/>
      <c r="E11" s="57"/>
      <c r="F11" s="51"/>
      <c r="G11" s="198"/>
      <c r="H11" s="198"/>
      <c r="I11" s="209"/>
      <c r="J11" s="210"/>
      <c r="K11" s="198"/>
      <c r="L11" s="198"/>
    </row>
    <row r="12" spans="1:12" ht="25.5" customHeight="1">
      <c r="A12" s="44"/>
      <c r="B12" s="226"/>
      <c r="C12" s="44"/>
      <c r="D12" s="95"/>
      <c r="E12" s="95"/>
      <c r="F12" s="98"/>
      <c r="G12" s="95"/>
      <c r="H12" s="95"/>
      <c r="I12" s="96" t="s">
        <v>271</v>
      </c>
      <c r="J12" s="95"/>
      <c r="K12" s="9"/>
      <c r="L12" s="9"/>
    </row>
    <row r="13" spans="1:12" ht="25.5" customHeight="1">
      <c r="A13" s="44"/>
      <c r="B13" s="221"/>
      <c r="C13" s="33"/>
      <c r="D13" s="26"/>
      <c r="E13" s="26"/>
      <c r="F13" s="26"/>
      <c r="G13" s="26"/>
      <c r="H13" s="26"/>
      <c r="I13" s="28" t="s">
        <v>205</v>
      </c>
      <c r="J13" s="26"/>
      <c r="K13" s="9"/>
      <c r="L13" s="9"/>
    </row>
    <row r="14" spans="1:12" ht="25.5" customHeight="1">
      <c r="A14" s="44"/>
      <c r="B14" s="221"/>
      <c r="C14" s="33"/>
      <c r="D14" s="26"/>
      <c r="E14" s="26"/>
      <c r="F14" s="26"/>
      <c r="G14" s="26"/>
      <c r="H14" s="26"/>
      <c r="I14" s="28" t="s">
        <v>205</v>
      </c>
      <c r="J14" s="26"/>
      <c r="K14" s="9"/>
      <c r="L14" s="9"/>
    </row>
    <row r="15" spans="1:12" ht="25.5" customHeight="1">
      <c r="A15" s="44"/>
      <c r="B15" s="221"/>
      <c r="C15" s="33"/>
      <c r="D15" s="26"/>
      <c r="E15" s="26"/>
      <c r="F15" s="26"/>
      <c r="G15" s="26"/>
      <c r="H15" s="26"/>
      <c r="I15" s="28" t="s">
        <v>205</v>
      </c>
      <c r="J15" s="26"/>
      <c r="K15" s="9"/>
      <c r="L15" s="9"/>
    </row>
    <row r="16" spans="1:12" ht="25.5" customHeight="1">
      <c r="A16" s="44"/>
      <c r="B16" s="221"/>
      <c r="C16" s="33"/>
      <c r="D16" s="26"/>
      <c r="E16" s="26"/>
      <c r="F16" s="26"/>
      <c r="G16" s="26"/>
      <c r="H16" s="26"/>
      <c r="I16" s="28" t="s">
        <v>205</v>
      </c>
      <c r="J16" s="26"/>
      <c r="K16" s="9"/>
      <c r="L16" s="9"/>
    </row>
    <row r="17" spans="1:12" ht="25.5" customHeight="1">
      <c r="A17" s="44"/>
      <c r="B17" s="221"/>
      <c r="C17" s="33"/>
      <c r="D17" s="26"/>
      <c r="E17" s="26"/>
      <c r="F17" s="26"/>
      <c r="G17" s="26"/>
      <c r="H17" s="26"/>
      <c r="I17" s="28" t="s">
        <v>205</v>
      </c>
      <c r="J17" s="26"/>
      <c r="K17" s="9"/>
      <c r="L17" s="9"/>
    </row>
    <row r="18" spans="1:12" ht="25.5" customHeight="1">
      <c r="A18" s="44"/>
      <c r="B18" s="221"/>
      <c r="C18" s="33"/>
      <c r="D18" s="26"/>
      <c r="E18" s="26"/>
      <c r="F18" s="26"/>
      <c r="G18" s="26"/>
      <c r="H18" s="26"/>
      <c r="I18" s="28" t="s">
        <v>205</v>
      </c>
      <c r="J18" s="26"/>
      <c r="K18" s="9"/>
      <c r="L18" s="9"/>
    </row>
    <row r="19" spans="1:12" ht="25.5" customHeight="1">
      <c r="A19" s="44"/>
      <c r="B19" s="221"/>
      <c r="C19" s="33"/>
      <c r="D19" s="26"/>
      <c r="E19" s="26"/>
      <c r="F19" s="26"/>
      <c r="G19" s="26"/>
      <c r="H19" s="26"/>
      <c r="I19" s="28" t="s">
        <v>205</v>
      </c>
      <c r="J19" s="26"/>
      <c r="K19" s="9"/>
      <c r="L19" s="9"/>
    </row>
    <row r="20" spans="1:12" ht="25.5" customHeight="1">
      <c r="A20" s="44"/>
      <c r="B20" s="221"/>
      <c r="C20" s="33"/>
      <c r="D20" s="26"/>
      <c r="E20" s="26"/>
      <c r="F20" s="26"/>
      <c r="G20" s="26"/>
      <c r="H20" s="26"/>
      <c r="I20" s="28" t="s">
        <v>205</v>
      </c>
      <c r="J20" s="26"/>
      <c r="K20" s="9"/>
      <c r="L20" s="9"/>
    </row>
    <row r="21" spans="1:12" ht="25.5" customHeight="1">
      <c r="A21" s="44"/>
      <c r="B21" s="221"/>
      <c r="C21" s="33"/>
      <c r="D21" s="26"/>
      <c r="E21" s="26"/>
      <c r="F21" s="26"/>
      <c r="G21" s="26"/>
      <c r="H21" s="26"/>
      <c r="I21" s="28" t="s">
        <v>205</v>
      </c>
      <c r="J21" s="26"/>
      <c r="K21" s="9"/>
      <c r="L21" s="9"/>
    </row>
    <row r="22" spans="1:12" ht="25.5" customHeight="1">
      <c r="A22" s="44"/>
      <c r="B22" s="221"/>
      <c r="C22" s="33"/>
      <c r="D22" s="26"/>
      <c r="E22" s="26"/>
      <c r="F22" s="26"/>
      <c r="G22" s="26"/>
      <c r="H22" s="26"/>
      <c r="I22" s="28" t="s">
        <v>205</v>
      </c>
      <c r="J22" s="26"/>
      <c r="K22" s="9"/>
      <c r="L22" s="9"/>
    </row>
    <row r="23" spans="1:12" ht="25.5" customHeight="1">
      <c r="A23" s="44"/>
      <c r="B23" s="221"/>
      <c r="C23" s="33"/>
      <c r="D23" s="26"/>
      <c r="E23" s="26"/>
      <c r="F23" s="26"/>
      <c r="G23" s="26"/>
      <c r="H23" s="26"/>
      <c r="I23" s="28" t="s">
        <v>205</v>
      </c>
      <c r="J23" s="26"/>
      <c r="K23" s="9"/>
      <c r="L23" s="9"/>
    </row>
    <row r="24" spans="1:12" ht="25.5" customHeight="1">
      <c r="A24" s="44"/>
      <c r="B24" s="221"/>
      <c r="C24" s="33"/>
      <c r="D24" s="26"/>
      <c r="E24" s="26"/>
      <c r="F24" s="26"/>
      <c r="G24" s="26"/>
      <c r="H24" s="26"/>
      <c r="I24" s="28" t="s">
        <v>205</v>
      </c>
      <c r="J24" s="26"/>
      <c r="K24" s="9"/>
      <c r="L24" s="9"/>
    </row>
    <row r="25" spans="1:12" ht="25.5" customHeight="1">
      <c r="A25" s="44"/>
      <c r="B25" s="221"/>
      <c r="C25" s="33"/>
      <c r="D25" s="26"/>
      <c r="E25" s="26"/>
      <c r="F25" s="26"/>
      <c r="G25" s="26"/>
      <c r="H25" s="26"/>
      <c r="I25" s="28" t="s">
        <v>205</v>
      </c>
      <c r="J25" s="26"/>
      <c r="K25" s="9"/>
      <c r="L25" s="9"/>
    </row>
    <row r="26" spans="1:12" ht="25.5" customHeight="1">
      <c r="A26" s="358" t="s">
        <v>191</v>
      </c>
      <c r="B26" s="359"/>
      <c r="C26" s="1" t="s">
        <v>152</v>
      </c>
      <c r="D26" s="97" t="s">
        <v>198</v>
      </c>
      <c r="E26" s="97" t="s">
        <v>198</v>
      </c>
      <c r="F26" s="92">
        <f>SUM(F5:F25)</f>
        <v>0</v>
      </c>
      <c r="G26" s="92">
        <f>SUM(G5:G25)</f>
        <v>0</v>
      </c>
      <c r="H26" s="92"/>
      <c r="I26" s="92"/>
      <c r="J26" s="92">
        <f>SUM(J5:J25)</f>
        <v>0</v>
      </c>
      <c r="K26" s="9"/>
      <c r="L26" s="97" t="s">
        <v>152</v>
      </c>
    </row>
    <row r="27" spans="1:12" ht="25.5" customHeight="1">
      <c r="A27" s="358" t="s">
        <v>197</v>
      </c>
      <c r="B27" s="359"/>
      <c r="C27" s="1" t="s">
        <v>152</v>
      </c>
      <c r="D27" s="97" t="s">
        <v>152</v>
      </c>
      <c r="E27" s="97" t="s">
        <v>152</v>
      </c>
      <c r="F27" s="92"/>
      <c r="G27" s="92"/>
      <c r="H27" s="92"/>
      <c r="I27" s="28"/>
      <c r="J27" s="92"/>
      <c r="K27" s="9"/>
      <c r="L27" s="97" t="s">
        <v>152</v>
      </c>
    </row>
    <row r="28" spans="1:7" s="191" customFormat="1" ht="13.5">
      <c r="A28" s="191" t="s">
        <v>554</v>
      </c>
      <c r="G28" s="191" t="s">
        <v>555</v>
      </c>
    </row>
    <row r="29" s="191" customFormat="1" ht="13.5">
      <c r="A29" s="191" t="s">
        <v>691</v>
      </c>
    </row>
  </sheetData>
  <mergeCells count="14">
    <mergeCell ref="E3:F3"/>
    <mergeCell ref="G3:H3"/>
    <mergeCell ref="A1:L1"/>
    <mergeCell ref="A3:D3"/>
    <mergeCell ref="A27:B27"/>
    <mergeCell ref="H4:H5"/>
    <mergeCell ref="K4:K5"/>
    <mergeCell ref="L4:L5"/>
    <mergeCell ref="A26:B26"/>
    <mergeCell ref="A4:A5"/>
    <mergeCell ref="B4:B5"/>
    <mergeCell ref="C4:C5"/>
    <mergeCell ref="I4:J4"/>
    <mergeCell ref="G4:G5"/>
  </mergeCells>
  <printOptions horizontalCentered="1"/>
  <pageMargins left="0.5905511811023623" right="0.5905511811023623" top="0.61" bottom="0.7874015748031497" header="0.7" footer="0.3937007874015748"/>
  <pageSetup horizontalDpi="600" verticalDpi="600" orientation="landscape" paperSize="9" scale="69" r:id="rId1"/>
  <headerFooter alignWithMargins="0">
    <oddHeader>&amp;R表&amp;"Times New Roman,常规"3-10-6
&amp;"宋体,常规"共&amp;N页第&amp;P页
金额单位；人民币元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140625" style="0" customWidth="1"/>
    <col min="2" max="2" width="14.140625" style="0" customWidth="1"/>
    <col min="3" max="3" width="17.421875" style="0" customWidth="1"/>
    <col min="4" max="4" width="10.140625" style="0" customWidth="1"/>
    <col min="5" max="5" width="16.8515625" style="0" customWidth="1"/>
    <col min="6" max="6" width="8.7109375" style="0" customWidth="1"/>
    <col min="7" max="7" width="11.28125" style="0" customWidth="1"/>
    <col min="8" max="8" width="15.00390625" style="0" customWidth="1"/>
    <col min="9" max="10" width="10.28125" style="0" customWidth="1"/>
    <col min="11" max="11" width="12.00390625" style="0" customWidth="1"/>
    <col min="12" max="12" width="10.140625" style="0" customWidth="1"/>
    <col min="13" max="13" width="12.8515625" style="0" customWidth="1"/>
  </cols>
  <sheetData>
    <row r="1" spans="1:13" ht="24">
      <c r="A1" s="381" t="s">
        <v>469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3" spans="1:8" s="191" customFormat="1" ht="13.5">
      <c r="A3" s="389" t="s">
        <v>549</v>
      </c>
      <c r="B3" s="389"/>
      <c r="C3" s="389"/>
      <c r="D3" s="389"/>
      <c r="E3" s="352" t="s">
        <v>686</v>
      </c>
      <c r="F3" s="329"/>
      <c r="G3" s="329"/>
      <c r="H3" s="329"/>
    </row>
    <row r="4" spans="1:13" ht="15.75">
      <c r="A4" s="357" t="s">
        <v>41</v>
      </c>
      <c r="B4" s="339" t="s">
        <v>273</v>
      </c>
      <c r="C4" s="339" t="s">
        <v>274</v>
      </c>
      <c r="D4" s="334" t="s">
        <v>207</v>
      </c>
      <c r="E4" s="358" t="s">
        <v>565</v>
      </c>
      <c r="F4" s="343"/>
      <c r="G4" s="344"/>
      <c r="H4" s="339" t="s">
        <v>15</v>
      </c>
      <c r="I4" s="339" t="s">
        <v>211</v>
      </c>
      <c r="J4" s="52" t="s">
        <v>275</v>
      </c>
      <c r="K4" s="47"/>
      <c r="L4" s="339" t="s">
        <v>216</v>
      </c>
      <c r="M4" s="339" t="s">
        <v>190</v>
      </c>
    </row>
    <row r="5" spans="1:13" ht="24" customHeight="1">
      <c r="A5" s="333"/>
      <c r="B5" s="342"/>
      <c r="C5" s="342"/>
      <c r="D5" s="347"/>
      <c r="E5" s="44" t="s">
        <v>208</v>
      </c>
      <c r="F5" s="57" t="s">
        <v>209</v>
      </c>
      <c r="G5" s="51" t="s">
        <v>210</v>
      </c>
      <c r="H5" s="342"/>
      <c r="I5" s="342"/>
      <c r="J5" s="30" t="s">
        <v>209</v>
      </c>
      <c r="K5" s="72" t="s">
        <v>210</v>
      </c>
      <c r="L5" s="342"/>
      <c r="M5" s="342"/>
    </row>
    <row r="6" spans="1:13" ht="24" customHeight="1">
      <c r="A6" s="11"/>
      <c r="B6" s="227"/>
      <c r="C6" s="227"/>
      <c r="D6" s="199"/>
      <c r="E6" s="44"/>
      <c r="F6" s="57"/>
      <c r="G6" s="51"/>
      <c r="H6" s="198"/>
      <c r="I6" s="198"/>
      <c r="J6" s="209"/>
      <c r="K6" s="57"/>
      <c r="L6" s="198"/>
      <c r="M6" s="198"/>
    </row>
    <row r="7" spans="1:13" ht="24" customHeight="1">
      <c r="A7" s="9"/>
      <c r="B7" s="221"/>
      <c r="C7" s="226"/>
      <c r="D7" s="44"/>
      <c r="E7" s="95"/>
      <c r="F7" s="95"/>
      <c r="G7" s="98"/>
      <c r="H7" s="95"/>
      <c r="I7" s="95"/>
      <c r="J7" s="96" t="s">
        <v>271</v>
      </c>
      <c r="K7" s="95"/>
      <c r="L7" s="9"/>
      <c r="M7" s="9"/>
    </row>
    <row r="8" spans="1:13" ht="24" customHeight="1">
      <c r="A8" s="9"/>
      <c r="B8" s="221"/>
      <c r="C8" s="221"/>
      <c r="D8" s="33"/>
      <c r="E8" s="26"/>
      <c r="F8" s="26"/>
      <c r="G8" s="26"/>
      <c r="H8" s="26"/>
      <c r="I8" s="26"/>
      <c r="J8" s="28" t="s">
        <v>205</v>
      </c>
      <c r="K8" s="26"/>
      <c r="L8" s="9"/>
      <c r="M8" s="9"/>
    </row>
    <row r="9" spans="1:13" ht="24" customHeight="1">
      <c r="A9" s="9"/>
      <c r="B9" s="221"/>
      <c r="C9" s="221"/>
      <c r="D9" s="33"/>
      <c r="E9" s="26"/>
      <c r="F9" s="26"/>
      <c r="G9" s="26"/>
      <c r="H9" s="26"/>
      <c r="I9" s="26"/>
      <c r="J9" s="28" t="s">
        <v>205</v>
      </c>
      <c r="K9" s="26"/>
      <c r="L9" s="9"/>
      <c r="M9" s="9"/>
    </row>
    <row r="10" spans="1:13" ht="24" customHeight="1">
      <c r="A10" s="9"/>
      <c r="B10" s="221"/>
      <c r="C10" s="221"/>
      <c r="D10" s="33"/>
      <c r="E10" s="26"/>
      <c r="F10" s="26"/>
      <c r="G10" s="26"/>
      <c r="H10" s="26"/>
      <c r="I10" s="26"/>
      <c r="J10" s="28" t="s">
        <v>205</v>
      </c>
      <c r="K10" s="26"/>
      <c r="L10" s="9"/>
      <c r="M10" s="9"/>
    </row>
    <row r="11" spans="1:13" ht="24" customHeight="1">
      <c r="A11" s="9"/>
      <c r="B11" s="221"/>
      <c r="C11" s="221"/>
      <c r="D11" s="33"/>
      <c r="E11" s="26"/>
      <c r="F11" s="26"/>
      <c r="G11" s="26"/>
      <c r="H11" s="26"/>
      <c r="I11" s="26"/>
      <c r="J11" s="28" t="s">
        <v>205</v>
      </c>
      <c r="K11" s="26"/>
      <c r="L11" s="9"/>
      <c r="M11" s="9"/>
    </row>
    <row r="12" spans="1:13" ht="24" customHeight="1">
      <c r="A12" s="9"/>
      <c r="B12" s="221"/>
      <c r="C12" s="221"/>
      <c r="D12" s="33"/>
      <c r="E12" s="26"/>
      <c r="F12" s="26"/>
      <c r="G12" s="26"/>
      <c r="H12" s="26"/>
      <c r="I12" s="26"/>
      <c r="J12" s="28" t="s">
        <v>205</v>
      </c>
      <c r="K12" s="26"/>
      <c r="L12" s="9"/>
      <c r="M12" s="9"/>
    </row>
    <row r="13" spans="1:13" ht="24" customHeight="1">
      <c r="A13" s="9"/>
      <c r="B13" s="221"/>
      <c r="C13" s="221"/>
      <c r="D13" s="33"/>
      <c r="E13" s="26"/>
      <c r="F13" s="26"/>
      <c r="G13" s="26"/>
      <c r="H13" s="26"/>
      <c r="I13" s="26"/>
      <c r="J13" s="28" t="s">
        <v>205</v>
      </c>
      <c r="K13" s="26"/>
      <c r="L13" s="9"/>
      <c r="M13" s="9"/>
    </row>
    <row r="14" spans="1:13" ht="24" customHeight="1">
      <c r="A14" s="9"/>
      <c r="B14" s="221"/>
      <c r="C14" s="221"/>
      <c r="D14" s="33"/>
      <c r="E14" s="26"/>
      <c r="F14" s="26"/>
      <c r="G14" s="26"/>
      <c r="H14" s="26"/>
      <c r="I14" s="26"/>
      <c r="J14" s="28" t="s">
        <v>205</v>
      </c>
      <c r="K14" s="26"/>
      <c r="L14" s="9"/>
      <c r="M14" s="9"/>
    </row>
    <row r="15" spans="1:13" ht="24" customHeight="1">
      <c r="A15" s="9"/>
      <c r="B15" s="221"/>
      <c r="C15" s="221"/>
      <c r="D15" s="33"/>
      <c r="E15" s="26"/>
      <c r="F15" s="26"/>
      <c r="G15" s="26"/>
      <c r="H15" s="26"/>
      <c r="I15" s="26"/>
      <c r="J15" s="28" t="s">
        <v>205</v>
      </c>
      <c r="K15" s="26"/>
      <c r="L15" s="9"/>
      <c r="M15" s="9"/>
    </row>
    <row r="16" spans="1:13" ht="24" customHeight="1">
      <c r="A16" s="9"/>
      <c r="B16" s="221"/>
      <c r="C16" s="221"/>
      <c r="D16" s="33"/>
      <c r="E16" s="26"/>
      <c r="F16" s="26"/>
      <c r="G16" s="26"/>
      <c r="H16" s="26"/>
      <c r="I16" s="26"/>
      <c r="J16" s="28" t="s">
        <v>205</v>
      </c>
      <c r="K16" s="26"/>
      <c r="L16" s="9"/>
      <c r="M16" s="9"/>
    </row>
    <row r="17" spans="1:13" ht="24" customHeight="1">
      <c r="A17" s="9"/>
      <c r="B17" s="221"/>
      <c r="C17" s="221"/>
      <c r="D17" s="33"/>
      <c r="E17" s="26"/>
      <c r="F17" s="26"/>
      <c r="G17" s="26"/>
      <c r="H17" s="26"/>
      <c r="I17" s="26"/>
      <c r="J17" s="28" t="s">
        <v>205</v>
      </c>
      <c r="K17" s="26"/>
      <c r="L17" s="9"/>
      <c r="M17" s="9"/>
    </row>
    <row r="18" spans="1:13" ht="24" customHeight="1">
      <c r="A18" s="9"/>
      <c r="B18" s="221"/>
      <c r="C18" s="221"/>
      <c r="D18" s="33"/>
      <c r="E18" s="26"/>
      <c r="F18" s="26"/>
      <c r="G18" s="26"/>
      <c r="H18" s="26"/>
      <c r="I18" s="26"/>
      <c r="J18" s="28" t="s">
        <v>205</v>
      </c>
      <c r="K18" s="26"/>
      <c r="L18" s="9"/>
      <c r="M18" s="9"/>
    </row>
    <row r="19" spans="1:13" ht="24" customHeight="1">
      <c r="A19" s="9"/>
      <c r="B19" s="221"/>
      <c r="C19" s="221"/>
      <c r="D19" s="33"/>
      <c r="E19" s="26"/>
      <c r="F19" s="26"/>
      <c r="G19" s="26"/>
      <c r="H19" s="26"/>
      <c r="I19" s="26"/>
      <c r="J19" s="28" t="s">
        <v>205</v>
      </c>
      <c r="K19" s="26"/>
      <c r="L19" s="9"/>
      <c r="M19" s="9"/>
    </row>
    <row r="20" spans="1:13" ht="26.25" customHeight="1">
      <c r="A20" s="9"/>
      <c r="B20" s="221"/>
      <c r="C20" s="221"/>
      <c r="D20" s="33"/>
      <c r="E20" s="26"/>
      <c r="F20" s="26"/>
      <c r="G20" s="26"/>
      <c r="H20" s="26"/>
      <c r="I20" s="26"/>
      <c r="J20" s="28" t="s">
        <v>205</v>
      </c>
      <c r="K20" s="26"/>
      <c r="L20" s="9"/>
      <c r="M20" s="9"/>
    </row>
    <row r="21" spans="1:13" ht="26.25" customHeight="1">
      <c r="A21" s="9"/>
      <c r="B21" s="358" t="s">
        <v>191</v>
      </c>
      <c r="C21" s="359"/>
      <c r="D21" s="1" t="s">
        <v>152</v>
      </c>
      <c r="E21" s="97" t="s">
        <v>198</v>
      </c>
      <c r="F21" s="97" t="s">
        <v>198</v>
      </c>
      <c r="G21" s="92">
        <f>SUM(G5:G20)</f>
        <v>0</v>
      </c>
      <c r="H21" s="92">
        <f>SUM(H5:H20)</f>
        <v>0</v>
      </c>
      <c r="I21" s="92"/>
      <c r="J21" s="92"/>
      <c r="K21" s="92">
        <f>SUM(K5:K20)</f>
        <v>0</v>
      </c>
      <c r="L21" s="9"/>
      <c r="M21" s="92" t="s">
        <v>152</v>
      </c>
    </row>
    <row r="22" spans="1:13" ht="26.25" customHeight="1">
      <c r="A22" s="9"/>
      <c r="B22" s="358" t="s">
        <v>197</v>
      </c>
      <c r="C22" s="359"/>
      <c r="D22" s="1" t="s">
        <v>152</v>
      </c>
      <c r="E22" s="97" t="s">
        <v>152</v>
      </c>
      <c r="F22" s="97" t="s">
        <v>152</v>
      </c>
      <c r="G22" s="92"/>
      <c r="H22" s="92"/>
      <c r="I22" s="92"/>
      <c r="J22" s="28"/>
      <c r="K22" s="92"/>
      <c r="L22" s="9"/>
      <c r="M22" s="92" t="s">
        <v>152</v>
      </c>
    </row>
    <row r="23" spans="1:7" s="191" customFormat="1" ht="13.5">
      <c r="A23" s="191" t="s">
        <v>563</v>
      </c>
      <c r="G23" s="191" t="s">
        <v>564</v>
      </c>
    </row>
    <row r="24" s="191" customFormat="1" ht="13.5">
      <c r="A24" s="191" t="s">
        <v>691</v>
      </c>
    </row>
  </sheetData>
  <mergeCells count="14">
    <mergeCell ref="B22:C22"/>
    <mergeCell ref="B4:B5"/>
    <mergeCell ref="D4:D5"/>
    <mergeCell ref="I4:I5"/>
    <mergeCell ref="B21:C21"/>
    <mergeCell ref="E4:G4"/>
    <mergeCell ref="C4:C5"/>
    <mergeCell ref="H4:H5"/>
    <mergeCell ref="A1:M1"/>
    <mergeCell ref="L4:L5"/>
    <mergeCell ref="M4:M5"/>
    <mergeCell ref="A4:A5"/>
    <mergeCell ref="E3:H3"/>
    <mergeCell ref="A3:D3"/>
  </mergeCells>
  <printOptions horizontalCentered="1"/>
  <pageMargins left="0.5905511811023623" right="0.5" top="0.58" bottom="0.66" header="0.73" footer="0.3937007874015748"/>
  <pageSetup horizontalDpi="600" verticalDpi="600" orientation="landscape" paperSize="9" scale="91" r:id="rId1"/>
  <headerFooter alignWithMargins="0">
    <oddHeader>&amp;R表&amp;"Times New Roman,常规"3-10-8
&amp;"宋体,常规"共&amp;N页第&amp;P页
金额单位：人民币元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140625" style="0" customWidth="1"/>
    <col min="2" max="2" width="23.00390625" style="0" customWidth="1"/>
    <col min="3" max="3" width="10.7109375" style="0" customWidth="1"/>
    <col min="4" max="4" width="15.8515625" style="0" customWidth="1"/>
    <col min="6" max="6" width="17.7109375" style="0" customWidth="1"/>
    <col min="7" max="7" width="23.00390625" style="0" customWidth="1"/>
    <col min="8" max="8" width="17.28125" style="0" customWidth="1"/>
    <col min="9" max="9" width="18.7109375" style="0" customWidth="1"/>
    <col min="10" max="10" width="17.140625" style="0" customWidth="1"/>
    <col min="11" max="11" width="13.421875" style="0" customWidth="1"/>
    <col min="12" max="12" width="27.7109375" style="0" customWidth="1"/>
  </cols>
  <sheetData>
    <row r="1" spans="1:12" ht="32.25">
      <c r="A1" s="335" t="s">
        <v>576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3" spans="1:8" s="191" customFormat="1" ht="13.5">
      <c r="A3" s="389" t="s">
        <v>561</v>
      </c>
      <c r="B3" s="389"/>
      <c r="C3" s="389"/>
      <c r="D3" s="389"/>
      <c r="E3" s="389"/>
      <c r="F3" s="352" t="s">
        <v>686</v>
      </c>
      <c r="G3" s="352"/>
      <c r="H3" s="329"/>
    </row>
    <row r="4" spans="1:12" ht="15" customHeight="1">
      <c r="A4" s="339" t="s">
        <v>41</v>
      </c>
      <c r="B4" s="339" t="s">
        <v>206</v>
      </c>
      <c r="C4" s="339" t="s">
        <v>207</v>
      </c>
      <c r="D4" s="358" t="s">
        <v>565</v>
      </c>
      <c r="E4" s="343"/>
      <c r="F4" s="344"/>
      <c r="G4" s="339" t="s">
        <v>15</v>
      </c>
      <c r="H4" s="339" t="s">
        <v>211</v>
      </c>
      <c r="I4" s="358" t="s">
        <v>562</v>
      </c>
      <c r="J4" s="359"/>
      <c r="K4" s="339" t="s">
        <v>216</v>
      </c>
      <c r="L4" s="339" t="s">
        <v>190</v>
      </c>
    </row>
    <row r="5" spans="1:12" ht="15" customHeight="1">
      <c r="A5" s="342"/>
      <c r="B5" s="342" t="s">
        <v>221</v>
      </c>
      <c r="C5" s="342"/>
      <c r="D5" s="44" t="s">
        <v>208</v>
      </c>
      <c r="E5" s="57" t="s">
        <v>209</v>
      </c>
      <c r="F5" s="51" t="s">
        <v>210</v>
      </c>
      <c r="G5" s="342"/>
      <c r="H5" s="342"/>
      <c r="I5" s="30" t="s">
        <v>209</v>
      </c>
      <c r="J5" s="71" t="s">
        <v>272</v>
      </c>
      <c r="K5" s="342"/>
      <c r="L5" s="342"/>
    </row>
    <row r="6" spans="1:12" ht="25.5" customHeight="1">
      <c r="A6" s="198"/>
      <c r="B6" s="227"/>
      <c r="C6" s="198"/>
      <c r="D6" s="44"/>
      <c r="E6" s="57"/>
      <c r="F6" s="51"/>
      <c r="G6" s="198"/>
      <c r="H6" s="198"/>
      <c r="I6" s="209"/>
      <c r="J6" s="210"/>
      <c r="K6" s="198"/>
      <c r="L6" s="198"/>
    </row>
    <row r="7" spans="1:12" ht="25.5" customHeight="1">
      <c r="A7" s="198"/>
      <c r="B7" s="227"/>
      <c r="C7" s="198"/>
      <c r="D7" s="44"/>
      <c r="E7" s="57"/>
      <c r="F7" s="51"/>
      <c r="G7" s="198"/>
      <c r="H7" s="198"/>
      <c r="I7" s="209"/>
      <c r="J7" s="210"/>
      <c r="K7" s="198"/>
      <c r="L7" s="198"/>
    </row>
    <row r="8" spans="1:12" ht="25.5" customHeight="1">
      <c r="A8" s="198"/>
      <c r="B8" s="227"/>
      <c r="C8" s="198"/>
      <c r="D8" s="44"/>
      <c r="E8" s="57"/>
      <c r="F8" s="51"/>
      <c r="G8" s="198"/>
      <c r="H8" s="198"/>
      <c r="I8" s="209"/>
      <c r="J8" s="210"/>
      <c r="K8" s="198"/>
      <c r="L8" s="198"/>
    </row>
    <row r="9" spans="1:12" ht="25.5" customHeight="1">
      <c r="A9" s="198"/>
      <c r="B9" s="227"/>
      <c r="C9" s="198"/>
      <c r="D9" s="44"/>
      <c r="E9" s="57"/>
      <c r="F9" s="51"/>
      <c r="G9" s="198"/>
      <c r="H9" s="198"/>
      <c r="I9" s="209"/>
      <c r="J9" s="210"/>
      <c r="K9" s="198"/>
      <c r="L9" s="198"/>
    </row>
    <row r="10" spans="1:12" ht="25.5" customHeight="1">
      <c r="A10" s="198"/>
      <c r="B10" s="227"/>
      <c r="C10" s="198"/>
      <c r="D10" s="44"/>
      <c r="E10" s="57"/>
      <c r="F10" s="51"/>
      <c r="G10" s="198"/>
      <c r="H10" s="198"/>
      <c r="I10" s="209"/>
      <c r="J10" s="210"/>
      <c r="K10" s="198"/>
      <c r="L10" s="198"/>
    </row>
    <row r="11" spans="1:12" ht="25.5" customHeight="1">
      <c r="A11" s="198"/>
      <c r="B11" s="227"/>
      <c r="C11" s="198"/>
      <c r="D11" s="44"/>
      <c r="E11" s="57"/>
      <c r="F11" s="51"/>
      <c r="G11" s="198"/>
      <c r="H11" s="198"/>
      <c r="I11" s="209"/>
      <c r="J11" s="210"/>
      <c r="K11" s="198"/>
      <c r="L11" s="198"/>
    </row>
    <row r="12" spans="1:12" ht="25.5" customHeight="1">
      <c r="A12" s="44"/>
      <c r="B12" s="226"/>
      <c r="C12" s="44"/>
      <c r="D12" s="95"/>
      <c r="E12" s="95"/>
      <c r="F12" s="98"/>
      <c r="G12" s="95"/>
      <c r="H12" s="95"/>
      <c r="I12" s="96" t="s">
        <v>212</v>
      </c>
      <c r="J12" s="95"/>
      <c r="K12" s="9"/>
      <c r="L12" s="9"/>
    </row>
    <row r="13" spans="1:12" ht="25.5" customHeight="1">
      <c r="A13" s="33"/>
      <c r="B13" s="221"/>
      <c r="C13" s="33"/>
      <c r="D13" s="26"/>
      <c r="E13" s="26"/>
      <c r="F13" s="26"/>
      <c r="G13" s="26"/>
      <c r="H13" s="26"/>
      <c r="I13" s="28" t="s">
        <v>205</v>
      </c>
      <c r="J13" s="26"/>
      <c r="K13" s="9"/>
      <c r="L13" s="9"/>
    </row>
    <row r="14" spans="1:12" ht="25.5" customHeight="1">
      <c r="A14" s="33"/>
      <c r="B14" s="221"/>
      <c r="C14" s="33"/>
      <c r="D14" s="26"/>
      <c r="E14" s="26"/>
      <c r="F14" s="26"/>
      <c r="G14" s="26"/>
      <c r="H14" s="26"/>
      <c r="I14" s="28" t="s">
        <v>205</v>
      </c>
      <c r="J14" s="26"/>
      <c r="K14" s="9"/>
      <c r="L14" s="9"/>
    </row>
    <row r="15" spans="1:12" ht="25.5" customHeight="1">
      <c r="A15" s="33"/>
      <c r="B15" s="221"/>
      <c r="C15" s="33"/>
      <c r="D15" s="26"/>
      <c r="E15" s="26"/>
      <c r="F15" s="26"/>
      <c r="G15" s="26"/>
      <c r="H15" s="26"/>
      <c r="I15" s="28" t="s">
        <v>205</v>
      </c>
      <c r="J15" s="26"/>
      <c r="K15" s="9"/>
      <c r="L15" s="9"/>
    </row>
    <row r="16" spans="1:12" ht="25.5" customHeight="1">
      <c r="A16" s="33"/>
      <c r="B16" s="221"/>
      <c r="C16" s="33"/>
      <c r="D16" s="26"/>
      <c r="E16" s="26"/>
      <c r="F16" s="26"/>
      <c r="G16" s="26"/>
      <c r="H16" s="26"/>
      <c r="I16" s="28" t="s">
        <v>205</v>
      </c>
      <c r="J16" s="26"/>
      <c r="K16" s="9"/>
      <c r="L16" s="9"/>
    </row>
    <row r="17" spans="1:12" ht="25.5" customHeight="1">
      <c r="A17" s="33"/>
      <c r="B17" s="221"/>
      <c r="C17" s="33"/>
      <c r="D17" s="26"/>
      <c r="E17" s="26"/>
      <c r="F17" s="26"/>
      <c r="G17" s="26"/>
      <c r="H17" s="26"/>
      <c r="I17" s="28" t="s">
        <v>205</v>
      </c>
      <c r="J17" s="26"/>
      <c r="K17" s="9"/>
      <c r="L17" s="9"/>
    </row>
    <row r="18" spans="1:12" ht="25.5" customHeight="1">
      <c r="A18" s="33"/>
      <c r="B18" s="221"/>
      <c r="C18" s="33"/>
      <c r="D18" s="26"/>
      <c r="E18" s="26"/>
      <c r="F18" s="26"/>
      <c r="G18" s="26"/>
      <c r="H18" s="26"/>
      <c r="I18" s="28" t="s">
        <v>205</v>
      </c>
      <c r="J18" s="26"/>
      <c r="K18" s="9"/>
      <c r="L18" s="9"/>
    </row>
    <row r="19" spans="1:12" ht="25.5" customHeight="1">
      <c r="A19" s="33"/>
      <c r="B19" s="221"/>
      <c r="C19" s="33"/>
      <c r="D19" s="26"/>
      <c r="E19" s="26"/>
      <c r="F19" s="26"/>
      <c r="G19" s="26"/>
      <c r="H19" s="26"/>
      <c r="I19" s="28" t="s">
        <v>205</v>
      </c>
      <c r="J19" s="26"/>
      <c r="K19" s="9"/>
      <c r="L19" s="9"/>
    </row>
    <row r="20" spans="1:12" ht="25.5" customHeight="1">
      <c r="A20" s="33"/>
      <c r="B20" s="221"/>
      <c r="C20" s="33"/>
      <c r="D20" s="26"/>
      <c r="E20" s="26"/>
      <c r="F20" s="26"/>
      <c r="G20" s="26"/>
      <c r="H20" s="26"/>
      <c r="I20" s="28" t="s">
        <v>205</v>
      </c>
      <c r="J20" s="26"/>
      <c r="K20" s="9"/>
      <c r="L20" s="9"/>
    </row>
    <row r="21" spans="1:12" ht="25.5" customHeight="1">
      <c r="A21" s="33"/>
      <c r="B21" s="221"/>
      <c r="C21" s="33"/>
      <c r="D21" s="26"/>
      <c r="E21" s="26"/>
      <c r="F21" s="26"/>
      <c r="G21" s="26"/>
      <c r="H21" s="26"/>
      <c r="I21" s="28" t="s">
        <v>205</v>
      </c>
      <c r="J21" s="26"/>
      <c r="K21" s="9"/>
      <c r="L21" s="9"/>
    </row>
    <row r="22" spans="1:12" ht="25.5" customHeight="1">
      <c r="A22" s="33"/>
      <c r="B22" s="221"/>
      <c r="C22" s="33"/>
      <c r="D22" s="26"/>
      <c r="E22" s="26"/>
      <c r="F22" s="26"/>
      <c r="G22" s="26"/>
      <c r="H22" s="26"/>
      <c r="I22" s="28" t="s">
        <v>205</v>
      </c>
      <c r="J22" s="26"/>
      <c r="K22" s="9"/>
      <c r="L22" s="9"/>
    </row>
    <row r="23" spans="1:12" ht="25.5" customHeight="1">
      <c r="A23" s="33"/>
      <c r="B23" s="221"/>
      <c r="C23" s="33"/>
      <c r="D23" s="26"/>
      <c r="E23" s="26"/>
      <c r="F23" s="26"/>
      <c r="G23" s="26"/>
      <c r="H23" s="26"/>
      <c r="I23" s="28" t="s">
        <v>205</v>
      </c>
      <c r="J23" s="26"/>
      <c r="K23" s="9"/>
      <c r="L23" s="9"/>
    </row>
    <row r="24" spans="1:12" ht="25.5" customHeight="1">
      <c r="A24" s="33"/>
      <c r="B24" s="221"/>
      <c r="C24" s="33"/>
      <c r="D24" s="26"/>
      <c r="E24" s="26"/>
      <c r="F24" s="26"/>
      <c r="G24" s="26"/>
      <c r="H24" s="26"/>
      <c r="I24" s="28" t="s">
        <v>205</v>
      </c>
      <c r="J24" s="26"/>
      <c r="K24" s="9"/>
      <c r="L24" s="9"/>
    </row>
    <row r="25" spans="1:12" ht="25.5" customHeight="1">
      <c r="A25" s="33"/>
      <c r="B25" s="221"/>
      <c r="C25" s="33"/>
      <c r="D25" s="26"/>
      <c r="E25" s="26"/>
      <c r="F25" s="26"/>
      <c r="G25" s="26"/>
      <c r="H25" s="26"/>
      <c r="I25" s="28" t="s">
        <v>205</v>
      </c>
      <c r="J25" s="26"/>
      <c r="K25" s="9"/>
      <c r="L25" s="9"/>
    </row>
    <row r="26" spans="1:12" ht="25.5" customHeight="1">
      <c r="A26" s="358" t="s">
        <v>191</v>
      </c>
      <c r="B26" s="359"/>
      <c r="C26" s="1" t="s">
        <v>152</v>
      </c>
      <c r="D26" s="97" t="s">
        <v>198</v>
      </c>
      <c r="E26" s="97" t="s">
        <v>198</v>
      </c>
      <c r="F26" s="92">
        <f>SUM(F5:F25)</f>
        <v>0</v>
      </c>
      <c r="G26" s="92">
        <f>SUM(G5:G25)</f>
        <v>0</v>
      </c>
      <c r="H26" s="92"/>
      <c r="I26" s="92"/>
      <c r="J26" s="92">
        <f>SUM(J5:J25)</f>
        <v>0</v>
      </c>
      <c r="K26" s="9"/>
      <c r="L26" s="97" t="s">
        <v>152</v>
      </c>
    </row>
    <row r="27" spans="1:12" ht="25.5" customHeight="1">
      <c r="A27" s="358" t="s">
        <v>197</v>
      </c>
      <c r="B27" s="359"/>
      <c r="C27" s="1" t="s">
        <v>152</v>
      </c>
      <c r="D27" s="97" t="s">
        <v>152</v>
      </c>
      <c r="E27" s="97" t="s">
        <v>152</v>
      </c>
      <c r="F27" s="92"/>
      <c r="G27" s="92"/>
      <c r="H27" s="92"/>
      <c r="I27" s="28"/>
      <c r="J27" s="92"/>
      <c r="K27" s="9"/>
      <c r="L27" s="97" t="s">
        <v>152</v>
      </c>
    </row>
    <row r="28" spans="1:7" s="191" customFormat="1" ht="13.5">
      <c r="A28" s="191" t="s">
        <v>554</v>
      </c>
      <c r="G28" s="191" t="s">
        <v>555</v>
      </c>
    </row>
    <row r="29" s="191" customFormat="1" ht="13.5">
      <c r="A29" s="191" t="s">
        <v>691</v>
      </c>
    </row>
  </sheetData>
  <mergeCells count="14">
    <mergeCell ref="A1:L1"/>
    <mergeCell ref="F3:H3"/>
    <mergeCell ref="A27:B27"/>
    <mergeCell ref="H4:H5"/>
    <mergeCell ref="K4:K5"/>
    <mergeCell ref="L4:L5"/>
    <mergeCell ref="A26:B26"/>
    <mergeCell ref="A4:A5"/>
    <mergeCell ref="B4:B5"/>
    <mergeCell ref="C4:C5"/>
    <mergeCell ref="D4:F4"/>
    <mergeCell ref="I4:J4"/>
    <mergeCell ref="G4:G5"/>
    <mergeCell ref="A3:E3"/>
  </mergeCells>
  <printOptions horizontalCentered="1"/>
  <pageMargins left="0.5905511811023623" right="0.5905511811023623" top="0.6" bottom="0.7874015748031497" header="0.73" footer="0.3937007874015748"/>
  <pageSetup horizontalDpi="600" verticalDpi="600" orientation="landscape" paperSize="9" scale="71" r:id="rId1"/>
  <headerFooter alignWithMargins="0">
    <oddHeader>&amp;R表&amp;"Times New Roman,常规"3-10-9
&amp;"宋体,常规"共&amp;N页第&amp;P页
金额单位：人民币元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24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421875" style="0" customWidth="1"/>
    <col min="2" max="2" width="17.57421875" style="0" customWidth="1"/>
    <col min="3" max="3" width="19.7109375" style="0" customWidth="1"/>
    <col min="4" max="4" width="12.57421875" style="0" customWidth="1"/>
    <col min="5" max="5" width="10.57421875" style="0" customWidth="1"/>
    <col min="6" max="6" width="8.57421875" style="0" customWidth="1"/>
    <col min="7" max="7" width="10.28125" style="0" customWidth="1"/>
    <col min="8" max="8" width="15.7109375" style="0" customWidth="1"/>
    <col min="9" max="9" width="10.421875" style="0" customWidth="1"/>
    <col min="11" max="11" width="11.28125" style="0" customWidth="1"/>
    <col min="12" max="12" width="10.00390625" style="0" customWidth="1"/>
    <col min="13" max="13" width="24.7109375" style="0" customWidth="1"/>
  </cols>
  <sheetData>
    <row r="1" spans="1:17" ht="27">
      <c r="A1" s="330" t="s">
        <v>575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218"/>
      <c r="O1" s="218"/>
      <c r="P1" s="218"/>
      <c r="Q1" s="218"/>
    </row>
    <row r="3" spans="1:8" s="191" customFormat="1" ht="13.5">
      <c r="A3" s="389" t="s">
        <v>549</v>
      </c>
      <c r="B3" s="389"/>
      <c r="C3" s="389"/>
      <c r="D3" s="389"/>
      <c r="E3" s="352" t="s">
        <v>686</v>
      </c>
      <c r="F3" s="329"/>
      <c r="G3" s="329"/>
      <c r="H3" s="329"/>
    </row>
    <row r="4" spans="1:13" ht="15.75">
      <c r="A4" s="357" t="s">
        <v>41</v>
      </c>
      <c r="B4" s="339" t="s">
        <v>206</v>
      </c>
      <c r="C4" s="339" t="s">
        <v>277</v>
      </c>
      <c r="D4" s="339" t="s">
        <v>207</v>
      </c>
      <c r="E4" s="358" t="s">
        <v>565</v>
      </c>
      <c r="F4" s="322"/>
      <c r="G4" s="323"/>
      <c r="H4" s="339" t="s">
        <v>15</v>
      </c>
      <c r="I4" s="339" t="s">
        <v>211</v>
      </c>
      <c r="J4" s="358" t="s">
        <v>562</v>
      </c>
      <c r="K4" s="323"/>
      <c r="L4" s="339" t="s">
        <v>216</v>
      </c>
      <c r="M4" s="339" t="s">
        <v>190</v>
      </c>
    </row>
    <row r="5" spans="1:13" ht="24" customHeight="1">
      <c r="A5" s="333"/>
      <c r="B5" s="342"/>
      <c r="C5" s="342"/>
      <c r="D5" s="342"/>
      <c r="E5" s="44" t="s">
        <v>208</v>
      </c>
      <c r="F5" s="57" t="s">
        <v>209</v>
      </c>
      <c r="G5" s="51" t="s">
        <v>210</v>
      </c>
      <c r="H5" s="342"/>
      <c r="I5" s="342"/>
      <c r="J5" s="30" t="s">
        <v>209</v>
      </c>
      <c r="K5" s="72" t="s">
        <v>210</v>
      </c>
      <c r="L5" s="342"/>
      <c r="M5" s="342"/>
    </row>
    <row r="6" spans="1:13" ht="24.75" customHeight="1">
      <c r="A6" s="11"/>
      <c r="B6" s="227"/>
      <c r="C6" s="227"/>
      <c r="D6" s="198"/>
      <c r="E6" s="44"/>
      <c r="F6" s="57"/>
      <c r="G6" s="51"/>
      <c r="H6" s="198"/>
      <c r="I6" s="198"/>
      <c r="J6" s="209"/>
      <c r="K6" s="57"/>
      <c r="L6" s="198"/>
      <c r="M6" s="198"/>
    </row>
    <row r="7" spans="1:13" ht="24.75" customHeight="1">
      <c r="A7" s="9"/>
      <c r="B7" s="221"/>
      <c r="C7" s="226"/>
      <c r="D7" s="44"/>
      <c r="E7" s="95"/>
      <c r="F7" s="95"/>
      <c r="G7" s="98"/>
      <c r="H7" s="95"/>
      <c r="I7" s="95"/>
      <c r="J7" s="96" t="s">
        <v>271</v>
      </c>
      <c r="K7" s="95"/>
      <c r="L7" s="9"/>
      <c r="M7" s="9"/>
    </row>
    <row r="8" spans="1:13" ht="24.75" customHeight="1">
      <c r="A8" s="9"/>
      <c r="B8" s="221"/>
      <c r="C8" s="221"/>
      <c r="D8" s="33"/>
      <c r="E8" s="26"/>
      <c r="F8" s="26"/>
      <c r="G8" s="26"/>
      <c r="H8" s="26"/>
      <c r="I8" s="26"/>
      <c r="J8" s="28" t="s">
        <v>205</v>
      </c>
      <c r="K8" s="26"/>
      <c r="L8" s="9"/>
      <c r="M8" s="9"/>
    </row>
    <row r="9" spans="1:13" ht="24.75" customHeight="1">
      <c r="A9" s="9"/>
      <c r="B9" s="221"/>
      <c r="C9" s="221"/>
      <c r="D9" s="33"/>
      <c r="E9" s="26"/>
      <c r="F9" s="26"/>
      <c r="G9" s="26"/>
      <c r="H9" s="26"/>
      <c r="I9" s="26"/>
      <c r="J9" s="28" t="s">
        <v>205</v>
      </c>
      <c r="K9" s="26"/>
      <c r="L9" s="9"/>
      <c r="M9" s="9"/>
    </row>
    <row r="10" spans="1:13" ht="24.75" customHeight="1">
      <c r="A10" s="9"/>
      <c r="B10" s="221"/>
      <c r="C10" s="221"/>
      <c r="D10" s="33"/>
      <c r="E10" s="26"/>
      <c r="F10" s="26"/>
      <c r="G10" s="26"/>
      <c r="H10" s="26"/>
      <c r="I10" s="26"/>
      <c r="J10" s="28" t="s">
        <v>205</v>
      </c>
      <c r="K10" s="26"/>
      <c r="L10" s="9"/>
      <c r="M10" s="9"/>
    </row>
    <row r="11" spans="1:13" ht="24.75" customHeight="1">
      <c r="A11" s="9"/>
      <c r="B11" s="221"/>
      <c r="C11" s="221"/>
      <c r="D11" s="33"/>
      <c r="E11" s="26"/>
      <c r="F11" s="26"/>
      <c r="G11" s="26"/>
      <c r="H11" s="26"/>
      <c r="I11" s="26"/>
      <c r="J11" s="28" t="s">
        <v>205</v>
      </c>
      <c r="K11" s="26"/>
      <c r="L11" s="9"/>
      <c r="M11" s="9"/>
    </row>
    <row r="12" spans="1:13" ht="24.75" customHeight="1">
      <c r="A12" s="9"/>
      <c r="B12" s="221"/>
      <c r="C12" s="221"/>
      <c r="D12" s="33"/>
      <c r="E12" s="26"/>
      <c r="F12" s="26"/>
      <c r="G12" s="26"/>
      <c r="H12" s="26"/>
      <c r="I12" s="26"/>
      <c r="J12" s="28" t="s">
        <v>205</v>
      </c>
      <c r="K12" s="26"/>
      <c r="L12" s="9"/>
      <c r="M12" s="9"/>
    </row>
    <row r="13" spans="1:13" ht="24.75" customHeight="1">
      <c r="A13" s="9"/>
      <c r="B13" s="221"/>
      <c r="C13" s="221"/>
      <c r="D13" s="33"/>
      <c r="E13" s="26"/>
      <c r="F13" s="26"/>
      <c r="G13" s="26"/>
      <c r="H13" s="26"/>
      <c r="I13" s="26"/>
      <c r="J13" s="28" t="s">
        <v>205</v>
      </c>
      <c r="K13" s="26"/>
      <c r="L13" s="9"/>
      <c r="M13" s="9"/>
    </row>
    <row r="14" spans="1:13" ht="24.75" customHeight="1">
      <c r="A14" s="9"/>
      <c r="B14" s="221"/>
      <c r="C14" s="221"/>
      <c r="D14" s="33"/>
      <c r="E14" s="26"/>
      <c r="F14" s="26"/>
      <c r="G14" s="26"/>
      <c r="H14" s="26"/>
      <c r="I14" s="26"/>
      <c r="J14" s="28" t="s">
        <v>205</v>
      </c>
      <c r="K14" s="26"/>
      <c r="L14" s="9"/>
      <c r="M14" s="9"/>
    </row>
    <row r="15" spans="1:13" ht="24.75" customHeight="1">
      <c r="A15" s="9"/>
      <c r="B15" s="221"/>
      <c r="C15" s="221"/>
      <c r="D15" s="33"/>
      <c r="E15" s="26"/>
      <c r="F15" s="26"/>
      <c r="G15" s="26"/>
      <c r="H15" s="26"/>
      <c r="I15" s="26"/>
      <c r="J15" s="28" t="s">
        <v>205</v>
      </c>
      <c r="K15" s="26"/>
      <c r="L15" s="9"/>
      <c r="M15" s="9"/>
    </row>
    <row r="16" spans="1:13" ht="24.75" customHeight="1">
      <c r="A16" s="9"/>
      <c r="B16" s="221"/>
      <c r="C16" s="221"/>
      <c r="D16" s="33"/>
      <c r="E16" s="26"/>
      <c r="F16" s="26"/>
      <c r="G16" s="26"/>
      <c r="H16" s="26"/>
      <c r="I16" s="26"/>
      <c r="J16" s="28" t="s">
        <v>205</v>
      </c>
      <c r="K16" s="26"/>
      <c r="L16" s="9"/>
      <c r="M16" s="9"/>
    </row>
    <row r="17" spans="1:13" ht="24.75" customHeight="1">
      <c r="A17" s="9"/>
      <c r="B17" s="221"/>
      <c r="C17" s="221"/>
      <c r="D17" s="33"/>
      <c r="E17" s="26"/>
      <c r="F17" s="26"/>
      <c r="G17" s="26"/>
      <c r="H17" s="26"/>
      <c r="I17" s="26"/>
      <c r="J17" s="28" t="s">
        <v>205</v>
      </c>
      <c r="K17" s="26"/>
      <c r="L17" s="9"/>
      <c r="M17" s="9"/>
    </row>
    <row r="18" spans="1:13" ht="24.75" customHeight="1">
      <c r="A18" s="9"/>
      <c r="B18" s="221"/>
      <c r="C18" s="221"/>
      <c r="D18" s="33"/>
      <c r="E18" s="26"/>
      <c r="F18" s="26"/>
      <c r="G18" s="26"/>
      <c r="H18" s="26"/>
      <c r="I18" s="26"/>
      <c r="J18" s="28" t="s">
        <v>205</v>
      </c>
      <c r="K18" s="26"/>
      <c r="L18" s="9"/>
      <c r="M18" s="9"/>
    </row>
    <row r="19" spans="1:13" ht="24.75" customHeight="1">
      <c r="A19" s="9"/>
      <c r="B19" s="221"/>
      <c r="C19" s="221"/>
      <c r="D19" s="33"/>
      <c r="E19" s="26"/>
      <c r="F19" s="26"/>
      <c r="G19" s="26"/>
      <c r="H19" s="26"/>
      <c r="I19" s="26"/>
      <c r="J19" s="28" t="s">
        <v>205</v>
      </c>
      <c r="K19" s="26"/>
      <c r="L19" s="9"/>
      <c r="M19" s="9"/>
    </row>
    <row r="20" spans="1:13" ht="24.75" customHeight="1">
      <c r="A20" s="9"/>
      <c r="B20" s="221"/>
      <c r="C20" s="221"/>
      <c r="D20" s="33"/>
      <c r="E20" s="26"/>
      <c r="F20" s="26"/>
      <c r="G20" s="26"/>
      <c r="H20" s="26"/>
      <c r="I20" s="26"/>
      <c r="J20" s="28" t="s">
        <v>205</v>
      </c>
      <c r="K20" s="26"/>
      <c r="L20" s="9"/>
      <c r="M20" s="9"/>
    </row>
    <row r="21" spans="1:13" ht="24.75" customHeight="1">
      <c r="A21" s="331" t="s">
        <v>191</v>
      </c>
      <c r="B21" s="320"/>
      <c r="C21" s="321"/>
      <c r="D21" s="1" t="s">
        <v>152</v>
      </c>
      <c r="E21" s="97" t="s">
        <v>198</v>
      </c>
      <c r="F21" s="97" t="s">
        <v>198</v>
      </c>
      <c r="G21" s="92">
        <f>SUM(G5:G20)</f>
        <v>0</v>
      </c>
      <c r="H21" s="92">
        <f>SUM(H5:H20)</f>
        <v>0</v>
      </c>
      <c r="I21" s="92"/>
      <c r="J21" s="92"/>
      <c r="K21" s="92">
        <f>SUM(K5:K20)</f>
        <v>0</v>
      </c>
      <c r="L21" s="9"/>
      <c r="M21" s="97" t="s">
        <v>152</v>
      </c>
    </row>
    <row r="22" spans="1:13" ht="24.75" customHeight="1">
      <c r="A22" s="358" t="s">
        <v>197</v>
      </c>
      <c r="B22" s="318"/>
      <c r="C22" s="319"/>
      <c r="D22" s="1" t="s">
        <v>152</v>
      </c>
      <c r="E22" s="97" t="s">
        <v>152</v>
      </c>
      <c r="F22" s="97" t="s">
        <v>152</v>
      </c>
      <c r="G22" s="92"/>
      <c r="H22" s="92"/>
      <c r="I22" s="92"/>
      <c r="J22" s="28"/>
      <c r="K22" s="92"/>
      <c r="L22" s="9"/>
      <c r="M22" s="97" t="s">
        <v>152</v>
      </c>
    </row>
    <row r="23" spans="1:7" s="191" customFormat="1" ht="13.5">
      <c r="A23" s="191" t="s">
        <v>566</v>
      </c>
      <c r="G23" s="191" t="s">
        <v>567</v>
      </c>
    </row>
    <row r="24" s="191" customFormat="1" ht="13.5">
      <c r="A24" s="191" t="s">
        <v>691</v>
      </c>
    </row>
  </sheetData>
  <mergeCells count="15">
    <mergeCell ref="A1:M1"/>
    <mergeCell ref="A21:C21"/>
    <mergeCell ref="E4:G4"/>
    <mergeCell ref="J4:K4"/>
    <mergeCell ref="E3:H3"/>
    <mergeCell ref="A3:D3"/>
    <mergeCell ref="A22:C22"/>
    <mergeCell ref="I4:I5"/>
    <mergeCell ref="L4:L5"/>
    <mergeCell ref="M4:M5"/>
    <mergeCell ref="A4:A5"/>
    <mergeCell ref="B4:B5"/>
    <mergeCell ref="C4:C5"/>
    <mergeCell ref="D4:D5"/>
    <mergeCell ref="H4:H5"/>
  </mergeCells>
  <printOptions horizontalCentered="1"/>
  <pageMargins left="0.53" right="0.5905511811023623" top="0.61" bottom="0.7874015748031497" header="0.75" footer="0.3937007874015748"/>
  <pageSetup horizontalDpi="600" verticalDpi="600" orientation="landscape" paperSize="9" scale="87" r:id="rId1"/>
  <headerFooter alignWithMargins="0">
    <oddHeader>&amp;R表&amp;"Times New Roman,常规"3-10-10
&amp;"宋体,常规"共&amp;N页第&amp;P页
金额单位：人民币元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6.7109375" style="0" customWidth="1"/>
    <col min="2" max="2" width="17.7109375" style="0" customWidth="1"/>
    <col min="3" max="3" width="19.7109375" style="0" customWidth="1"/>
    <col min="4" max="4" width="11.28125" style="0" customWidth="1"/>
    <col min="5" max="5" width="8.421875" style="0" customWidth="1"/>
    <col min="6" max="6" width="10.28125" style="0" customWidth="1"/>
    <col min="7" max="7" width="13.8515625" style="0" customWidth="1"/>
    <col min="8" max="8" width="15.28125" style="0" customWidth="1"/>
    <col min="9" max="9" width="11.28125" style="0" customWidth="1"/>
    <col min="10" max="10" width="10.00390625" style="0" customWidth="1"/>
    <col min="11" max="11" width="14.00390625" style="0" customWidth="1"/>
    <col min="12" max="12" width="12.00390625" style="0" customWidth="1"/>
    <col min="13" max="13" width="17.421875" style="0" customWidth="1"/>
  </cols>
  <sheetData>
    <row r="1" spans="1:13" ht="22.5">
      <c r="A1" s="381" t="s">
        <v>470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3" spans="1:8" s="191" customFormat="1" ht="13.5">
      <c r="A3" s="389" t="s">
        <v>549</v>
      </c>
      <c r="B3" s="389"/>
      <c r="C3" s="389"/>
      <c r="D3" s="389"/>
      <c r="E3" s="389"/>
      <c r="F3" s="352" t="s">
        <v>686</v>
      </c>
      <c r="G3" s="352"/>
      <c r="H3" s="329"/>
    </row>
    <row r="4" spans="1:13" ht="15.75">
      <c r="A4" s="357" t="s">
        <v>41</v>
      </c>
      <c r="B4" s="339" t="s">
        <v>206</v>
      </c>
      <c r="C4" s="339" t="s">
        <v>278</v>
      </c>
      <c r="D4" s="339" t="s">
        <v>207</v>
      </c>
      <c r="E4" s="324" t="s">
        <v>276</v>
      </c>
      <c r="F4" s="325"/>
      <c r="G4" s="326"/>
      <c r="H4" s="339" t="s">
        <v>15</v>
      </c>
      <c r="I4" s="339" t="s">
        <v>211</v>
      </c>
      <c r="J4" s="52" t="s">
        <v>275</v>
      </c>
      <c r="K4" s="47"/>
      <c r="L4" s="339" t="s">
        <v>216</v>
      </c>
      <c r="M4" s="339" t="s">
        <v>190</v>
      </c>
    </row>
    <row r="5" spans="1:13" ht="24" customHeight="1">
      <c r="A5" s="333"/>
      <c r="B5" s="342"/>
      <c r="C5" s="342"/>
      <c r="D5" s="342"/>
      <c r="E5" s="44" t="s">
        <v>208</v>
      </c>
      <c r="F5" s="57" t="s">
        <v>209</v>
      </c>
      <c r="G5" s="51" t="s">
        <v>210</v>
      </c>
      <c r="H5" s="342"/>
      <c r="I5" s="342"/>
      <c r="J5" s="30" t="s">
        <v>209</v>
      </c>
      <c r="K5" s="72" t="s">
        <v>210</v>
      </c>
      <c r="L5" s="342"/>
      <c r="M5" s="342"/>
    </row>
    <row r="6" spans="1:13" ht="25.5" customHeight="1">
      <c r="A6" s="11"/>
      <c r="B6" s="227"/>
      <c r="C6" s="227"/>
      <c r="D6" s="198"/>
      <c r="E6" s="44"/>
      <c r="F6" s="57"/>
      <c r="G6" s="211"/>
      <c r="H6" s="198"/>
      <c r="I6" s="198"/>
      <c r="J6" s="209"/>
      <c r="K6" s="57"/>
      <c r="L6" s="198"/>
      <c r="M6" s="198"/>
    </row>
    <row r="7" spans="1:13" ht="25.5" customHeight="1">
      <c r="A7" s="10"/>
      <c r="B7" s="221"/>
      <c r="C7" s="226"/>
      <c r="D7" s="44"/>
      <c r="E7" s="95"/>
      <c r="F7" s="98"/>
      <c r="G7" s="100"/>
      <c r="H7" s="95"/>
      <c r="I7" s="95"/>
      <c r="J7" s="96" t="s">
        <v>271</v>
      </c>
      <c r="K7" s="95"/>
      <c r="L7" s="9"/>
      <c r="M7" s="9"/>
    </row>
    <row r="8" spans="1:13" ht="25.5" customHeight="1">
      <c r="A8" s="10"/>
      <c r="B8" s="221"/>
      <c r="C8" s="221"/>
      <c r="D8" s="33"/>
      <c r="E8" s="26"/>
      <c r="F8" s="26"/>
      <c r="G8" s="26"/>
      <c r="H8" s="26"/>
      <c r="I8" s="26"/>
      <c r="J8" s="28" t="s">
        <v>205</v>
      </c>
      <c r="K8" s="26"/>
      <c r="L8" s="9"/>
      <c r="M8" s="9"/>
    </row>
    <row r="9" spans="1:13" ht="25.5" customHeight="1">
      <c r="A9" s="10"/>
      <c r="B9" s="221"/>
      <c r="C9" s="221"/>
      <c r="D9" s="33"/>
      <c r="E9" s="26"/>
      <c r="F9" s="26"/>
      <c r="G9" s="26"/>
      <c r="H9" s="26"/>
      <c r="I9" s="26"/>
      <c r="J9" s="28" t="s">
        <v>205</v>
      </c>
      <c r="K9" s="26"/>
      <c r="L9" s="9"/>
      <c r="M9" s="9"/>
    </row>
    <row r="10" spans="1:13" ht="25.5" customHeight="1">
      <c r="A10" s="10"/>
      <c r="B10" s="221"/>
      <c r="C10" s="221"/>
      <c r="D10" s="33"/>
      <c r="E10" s="26"/>
      <c r="F10" s="26"/>
      <c r="G10" s="26"/>
      <c r="H10" s="26"/>
      <c r="I10" s="26"/>
      <c r="J10" s="28" t="s">
        <v>205</v>
      </c>
      <c r="K10" s="26"/>
      <c r="L10" s="9"/>
      <c r="M10" s="9"/>
    </row>
    <row r="11" spans="1:13" ht="25.5" customHeight="1">
      <c r="A11" s="10"/>
      <c r="B11" s="221"/>
      <c r="C11" s="221"/>
      <c r="D11" s="33"/>
      <c r="E11" s="26"/>
      <c r="F11" s="26"/>
      <c r="G11" s="26"/>
      <c r="H11" s="26"/>
      <c r="I11" s="26"/>
      <c r="J11" s="28" t="s">
        <v>205</v>
      </c>
      <c r="K11" s="26"/>
      <c r="L11" s="9"/>
      <c r="M11" s="9"/>
    </row>
    <row r="12" spans="1:13" ht="25.5" customHeight="1">
      <c r="A12" s="10"/>
      <c r="B12" s="221"/>
      <c r="C12" s="221"/>
      <c r="D12" s="33"/>
      <c r="E12" s="26"/>
      <c r="F12" s="26"/>
      <c r="G12" s="26"/>
      <c r="H12" s="26"/>
      <c r="I12" s="26"/>
      <c r="J12" s="28" t="s">
        <v>205</v>
      </c>
      <c r="K12" s="26"/>
      <c r="L12" s="9"/>
      <c r="M12" s="9"/>
    </row>
    <row r="13" spans="1:13" ht="25.5" customHeight="1">
      <c r="A13" s="10"/>
      <c r="B13" s="221"/>
      <c r="C13" s="221"/>
      <c r="D13" s="33"/>
      <c r="E13" s="26"/>
      <c r="F13" s="26"/>
      <c r="G13" s="26"/>
      <c r="H13" s="26"/>
      <c r="I13" s="26"/>
      <c r="J13" s="28" t="s">
        <v>205</v>
      </c>
      <c r="K13" s="26"/>
      <c r="L13" s="9"/>
      <c r="M13" s="9"/>
    </row>
    <row r="14" spans="1:13" ht="25.5" customHeight="1">
      <c r="A14" s="10"/>
      <c r="B14" s="221"/>
      <c r="C14" s="221"/>
      <c r="D14" s="33"/>
      <c r="E14" s="26"/>
      <c r="F14" s="26"/>
      <c r="G14" s="26"/>
      <c r="H14" s="26"/>
      <c r="I14" s="26"/>
      <c r="J14" s="28" t="s">
        <v>205</v>
      </c>
      <c r="K14" s="26"/>
      <c r="L14" s="9"/>
      <c r="M14" s="9"/>
    </row>
    <row r="15" spans="1:13" ht="25.5" customHeight="1">
      <c r="A15" s="10"/>
      <c r="B15" s="221"/>
      <c r="C15" s="221"/>
      <c r="D15" s="33"/>
      <c r="E15" s="26"/>
      <c r="F15" s="26"/>
      <c r="G15" s="26"/>
      <c r="H15" s="26"/>
      <c r="I15" s="26"/>
      <c r="J15" s="28" t="s">
        <v>205</v>
      </c>
      <c r="K15" s="26"/>
      <c r="L15" s="9"/>
      <c r="M15" s="9"/>
    </row>
    <row r="16" spans="1:13" ht="25.5" customHeight="1">
      <c r="A16" s="10"/>
      <c r="B16" s="221"/>
      <c r="C16" s="221"/>
      <c r="D16" s="33"/>
      <c r="E16" s="26"/>
      <c r="F16" s="26"/>
      <c r="G16" s="26"/>
      <c r="H16" s="26"/>
      <c r="I16" s="26"/>
      <c r="J16" s="28" t="s">
        <v>205</v>
      </c>
      <c r="K16" s="26"/>
      <c r="L16" s="9"/>
      <c r="M16" s="9"/>
    </row>
    <row r="17" spans="1:13" ht="25.5" customHeight="1">
      <c r="A17" s="10"/>
      <c r="B17" s="221"/>
      <c r="C17" s="221"/>
      <c r="D17" s="33"/>
      <c r="E17" s="26"/>
      <c r="F17" s="26"/>
      <c r="G17" s="26"/>
      <c r="H17" s="26"/>
      <c r="I17" s="26"/>
      <c r="J17" s="28" t="s">
        <v>205</v>
      </c>
      <c r="K17" s="26"/>
      <c r="L17" s="9"/>
      <c r="M17" s="9"/>
    </row>
    <row r="18" spans="1:13" ht="25.5" customHeight="1">
      <c r="A18" s="10"/>
      <c r="B18" s="221"/>
      <c r="C18" s="221"/>
      <c r="D18" s="33"/>
      <c r="E18" s="26"/>
      <c r="F18" s="26"/>
      <c r="G18" s="26"/>
      <c r="H18" s="26"/>
      <c r="I18" s="26"/>
      <c r="J18" s="28" t="s">
        <v>205</v>
      </c>
      <c r="K18" s="26"/>
      <c r="L18" s="9"/>
      <c r="M18" s="9"/>
    </row>
    <row r="19" spans="1:13" ht="25.5" customHeight="1">
      <c r="A19" s="10"/>
      <c r="B19" s="221"/>
      <c r="C19" s="221"/>
      <c r="D19" s="33"/>
      <c r="E19" s="26"/>
      <c r="F19" s="26"/>
      <c r="G19" s="26"/>
      <c r="H19" s="26"/>
      <c r="I19" s="26"/>
      <c r="J19" s="28" t="s">
        <v>205</v>
      </c>
      <c r="K19" s="26"/>
      <c r="L19" s="9"/>
      <c r="M19" s="9"/>
    </row>
    <row r="20" spans="1:13" ht="25.5" customHeight="1">
      <c r="A20" s="10"/>
      <c r="B20" s="221"/>
      <c r="C20" s="221"/>
      <c r="D20" s="33"/>
      <c r="E20" s="26"/>
      <c r="F20" s="26"/>
      <c r="G20" s="26"/>
      <c r="H20" s="26"/>
      <c r="I20" s="26"/>
      <c r="J20" s="28" t="s">
        <v>205</v>
      </c>
      <c r="K20" s="26"/>
      <c r="L20" s="9"/>
      <c r="M20" s="9"/>
    </row>
    <row r="21" spans="1:13" ht="25.5" customHeight="1">
      <c r="A21" s="358" t="s">
        <v>191</v>
      </c>
      <c r="B21" s="318"/>
      <c r="C21" s="319"/>
      <c r="D21" s="1" t="s">
        <v>152</v>
      </c>
      <c r="E21" s="97" t="s">
        <v>198</v>
      </c>
      <c r="F21" s="97" t="s">
        <v>198</v>
      </c>
      <c r="G21" s="92">
        <f>SUM(G5:G20)</f>
        <v>0</v>
      </c>
      <c r="H21" s="92">
        <f>SUM(H5:H20)</f>
        <v>0</v>
      </c>
      <c r="I21" s="92"/>
      <c r="J21" s="92"/>
      <c r="K21" s="92">
        <f>SUM(K5:K20)</f>
        <v>0</v>
      </c>
      <c r="L21" s="9"/>
      <c r="M21" s="97" t="s">
        <v>152</v>
      </c>
    </row>
    <row r="22" spans="1:13" ht="25.5" customHeight="1">
      <c r="A22" s="358" t="s">
        <v>197</v>
      </c>
      <c r="B22" s="318"/>
      <c r="C22" s="319"/>
      <c r="D22" s="1" t="s">
        <v>152</v>
      </c>
      <c r="E22" s="97" t="s">
        <v>152</v>
      </c>
      <c r="F22" s="97" t="s">
        <v>152</v>
      </c>
      <c r="G22" s="92"/>
      <c r="H22" s="92"/>
      <c r="I22" s="92"/>
      <c r="J22" s="28"/>
      <c r="K22" s="92"/>
      <c r="L22" s="9"/>
      <c r="M22" s="97" t="s">
        <v>152</v>
      </c>
    </row>
    <row r="23" spans="1:7" s="191" customFormat="1" ht="13.5">
      <c r="A23" s="191" t="s">
        <v>568</v>
      </c>
      <c r="G23" s="191" t="s">
        <v>569</v>
      </c>
    </row>
    <row r="24" s="191" customFormat="1" ht="13.5">
      <c r="A24" s="191" t="s">
        <v>691</v>
      </c>
    </row>
  </sheetData>
  <mergeCells count="14">
    <mergeCell ref="A22:C22"/>
    <mergeCell ref="L4:L5"/>
    <mergeCell ref="A4:A5"/>
    <mergeCell ref="B4:B5"/>
    <mergeCell ref="C4:C5"/>
    <mergeCell ref="D4:D5"/>
    <mergeCell ref="H4:H5"/>
    <mergeCell ref="I4:I5"/>
    <mergeCell ref="E4:G4"/>
    <mergeCell ref="A1:M1"/>
    <mergeCell ref="M4:M5"/>
    <mergeCell ref="A21:C21"/>
    <mergeCell ref="F3:H3"/>
    <mergeCell ref="A3:E3"/>
  </mergeCells>
  <printOptions horizontalCentered="1"/>
  <pageMargins left="0.5905511811023623" right="0.5905511811023623" top="0.58" bottom="0.7874015748031497" header="0.7" footer="0.3937007874015748"/>
  <pageSetup horizontalDpi="600" verticalDpi="600" orientation="landscape" paperSize="9" scale="87" r:id="rId1"/>
  <headerFooter alignWithMargins="0">
    <oddHeader>&amp;R表&amp;"Times New Roman,常规"3-10-11
&amp;"宋体,常规"共&amp;N第&amp;P页&amp;"Times New Roman,常规"
&amp;"宋体,常规"金额单位：人民币元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75" zoomScaleSheetLayoutView="75" workbookViewId="0" topLeftCell="A19">
      <selection activeCell="E61" sqref="E61"/>
    </sheetView>
  </sheetViews>
  <sheetFormatPr defaultColWidth="9.140625" defaultRowHeight="12"/>
  <cols>
    <col min="1" max="1" width="4.421875" style="0" customWidth="1"/>
    <col min="2" max="2" width="28.421875" style="0" customWidth="1"/>
    <col min="3" max="3" width="20.8515625" style="0" customWidth="1"/>
    <col min="4" max="6" width="20.57421875" style="0" customWidth="1"/>
    <col min="7" max="7" width="20.28125" style="0" customWidth="1"/>
    <col min="8" max="8" width="18.140625" style="0" customWidth="1"/>
  </cols>
  <sheetData>
    <row r="1" spans="1:8" ht="21" customHeight="1">
      <c r="A1" s="368" t="s">
        <v>492</v>
      </c>
      <c r="B1" s="369"/>
      <c r="C1" s="369"/>
      <c r="D1" s="369"/>
      <c r="E1" s="369"/>
      <c r="F1" s="369"/>
      <c r="G1" s="370"/>
      <c r="H1" s="370"/>
    </row>
    <row r="2" spans="1:8" ht="21" customHeight="1">
      <c r="A2" s="188"/>
      <c r="B2" s="183"/>
      <c r="C2" s="183"/>
      <c r="D2" s="183"/>
      <c r="E2" s="183"/>
      <c r="F2" s="183"/>
      <c r="G2" s="134"/>
      <c r="H2" s="134"/>
    </row>
    <row r="3" spans="1:8" ht="14.25">
      <c r="A3" s="377" t="s">
        <v>462</v>
      </c>
      <c r="B3" s="377"/>
      <c r="C3" s="377"/>
      <c r="D3" s="379" t="s">
        <v>683</v>
      </c>
      <c r="E3" s="379"/>
      <c r="F3" s="185"/>
      <c r="G3" s="175"/>
      <c r="H3" s="139"/>
    </row>
    <row r="4" spans="1:8" ht="11.25" customHeight="1">
      <c r="A4" s="11" t="s">
        <v>41</v>
      </c>
      <c r="B4" s="11" t="s">
        <v>42</v>
      </c>
      <c r="C4" s="11" t="s">
        <v>45</v>
      </c>
      <c r="D4" s="11" t="s">
        <v>43</v>
      </c>
      <c r="E4" s="11" t="s">
        <v>15</v>
      </c>
      <c r="F4" s="11" t="s">
        <v>16</v>
      </c>
      <c r="G4" s="11" t="s">
        <v>44</v>
      </c>
      <c r="H4" s="11" t="s">
        <v>19</v>
      </c>
    </row>
    <row r="5" spans="1:8" ht="11.25" customHeight="1">
      <c r="A5" s="11">
        <v>1</v>
      </c>
      <c r="B5" s="14" t="s">
        <v>106</v>
      </c>
      <c r="C5" s="19"/>
      <c r="D5" s="19"/>
      <c r="E5" s="19"/>
      <c r="F5" s="19"/>
      <c r="G5" s="19"/>
      <c r="H5" s="18">
        <f aca="true" t="shared" si="0" ref="H5:H26">IF(E5=0,"",G5/E5*100)</f>
      </c>
    </row>
    <row r="6" spans="1:8" ht="11.25" customHeight="1">
      <c r="A6" s="11">
        <v>2</v>
      </c>
      <c r="B6" s="12" t="s">
        <v>57</v>
      </c>
      <c r="C6" s="20"/>
      <c r="D6" s="20"/>
      <c r="E6" s="20"/>
      <c r="F6" s="20"/>
      <c r="G6" s="19"/>
      <c r="H6" s="18">
        <f t="shared" si="0"/>
      </c>
    </row>
    <row r="7" spans="1:8" ht="11.25" customHeight="1">
      <c r="A7" s="11">
        <v>3</v>
      </c>
      <c r="B7" s="12" t="s">
        <v>58</v>
      </c>
      <c r="C7" s="20"/>
      <c r="D7" s="20"/>
      <c r="E7" s="20"/>
      <c r="F7" s="20"/>
      <c r="G7" s="19"/>
      <c r="H7" s="18">
        <f t="shared" si="0"/>
      </c>
    </row>
    <row r="8" spans="1:8" ht="11.25" customHeight="1">
      <c r="A8" s="11">
        <v>4</v>
      </c>
      <c r="B8" s="12" t="s">
        <v>59</v>
      </c>
      <c r="C8" s="20"/>
      <c r="D8" s="20"/>
      <c r="E8" s="20"/>
      <c r="F8" s="20"/>
      <c r="G8" s="19"/>
      <c r="H8" s="18">
        <f t="shared" si="0"/>
      </c>
    </row>
    <row r="9" spans="1:8" ht="11.25" customHeight="1">
      <c r="A9" s="11">
        <v>5</v>
      </c>
      <c r="B9" s="12" t="s">
        <v>60</v>
      </c>
      <c r="C9" s="20"/>
      <c r="D9" s="20"/>
      <c r="E9" s="20"/>
      <c r="F9" s="20"/>
      <c r="G9" s="19"/>
      <c r="H9" s="18">
        <f t="shared" si="0"/>
      </c>
    </row>
    <row r="10" spans="1:8" ht="11.25" customHeight="1">
      <c r="A10" s="11">
        <v>6</v>
      </c>
      <c r="B10" s="12" t="s">
        <v>61</v>
      </c>
      <c r="C10" s="20"/>
      <c r="D10" s="20"/>
      <c r="E10" s="20"/>
      <c r="F10" s="20"/>
      <c r="G10" s="19"/>
      <c r="H10" s="18">
        <f t="shared" si="0"/>
      </c>
    </row>
    <row r="11" spans="1:8" ht="11.25" customHeight="1">
      <c r="A11" s="11">
        <v>7</v>
      </c>
      <c r="B11" s="12" t="s">
        <v>62</v>
      </c>
      <c r="C11" s="19"/>
      <c r="D11" s="19"/>
      <c r="E11" s="19"/>
      <c r="F11" s="19"/>
      <c r="G11" s="19"/>
      <c r="H11" s="18">
        <f t="shared" si="0"/>
      </c>
    </row>
    <row r="12" spans="1:8" ht="11.25" customHeight="1">
      <c r="A12" s="11">
        <v>8</v>
      </c>
      <c r="B12" s="12" t="s">
        <v>63</v>
      </c>
      <c r="C12" s="20"/>
      <c r="D12" s="20"/>
      <c r="E12" s="20"/>
      <c r="F12" s="20"/>
      <c r="G12" s="19"/>
      <c r="H12" s="18">
        <f t="shared" si="0"/>
      </c>
    </row>
    <row r="13" spans="1:8" ht="11.25" customHeight="1">
      <c r="A13" s="11">
        <v>9</v>
      </c>
      <c r="B13" s="12" t="s">
        <v>64</v>
      </c>
      <c r="C13" s="20"/>
      <c r="D13" s="20"/>
      <c r="E13" s="20"/>
      <c r="F13" s="20"/>
      <c r="G13" s="19"/>
      <c r="H13" s="18">
        <f t="shared" si="0"/>
      </c>
    </row>
    <row r="14" spans="1:8" ht="11.25" customHeight="1">
      <c r="A14" s="11">
        <v>10</v>
      </c>
      <c r="B14" s="12" t="s">
        <v>65</v>
      </c>
      <c r="C14" s="20"/>
      <c r="D14" s="20"/>
      <c r="E14" s="20"/>
      <c r="F14" s="20"/>
      <c r="G14" s="19"/>
      <c r="H14" s="18">
        <f t="shared" si="0"/>
      </c>
    </row>
    <row r="15" spans="1:8" ht="11.25" customHeight="1">
      <c r="A15" s="11">
        <v>11</v>
      </c>
      <c r="B15" s="12" t="s">
        <v>66</v>
      </c>
      <c r="C15" s="20"/>
      <c r="D15" s="20"/>
      <c r="E15" s="20"/>
      <c r="F15" s="20"/>
      <c r="G15" s="19"/>
      <c r="H15" s="18">
        <f t="shared" si="0"/>
      </c>
    </row>
    <row r="16" spans="1:8" ht="11.25" customHeight="1">
      <c r="A16" s="11">
        <v>12</v>
      </c>
      <c r="B16" s="12" t="s">
        <v>67</v>
      </c>
      <c r="C16" s="20"/>
      <c r="D16" s="20"/>
      <c r="E16" s="20"/>
      <c r="F16" s="20"/>
      <c r="G16" s="19"/>
      <c r="H16" s="18">
        <f t="shared" si="0"/>
      </c>
    </row>
    <row r="17" spans="1:8" ht="11.25" customHeight="1">
      <c r="A17" s="11">
        <v>13</v>
      </c>
      <c r="B17" s="12" t="s">
        <v>68</v>
      </c>
      <c r="C17" s="20"/>
      <c r="D17" s="20"/>
      <c r="E17" s="20"/>
      <c r="F17" s="20"/>
      <c r="G17" s="19"/>
      <c r="H17" s="18">
        <f t="shared" si="0"/>
      </c>
    </row>
    <row r="18" spans="1:8" ht="11.25" customHeight="1">
      <c r="A18" s="11">
        <v>14</v>
      </c>
      <c r="B18" s="12" t="s">
        <v>69</v>
      </c>
      <c r="C18" s="20"/>
      <c r="D18" s="20"/>
      <c r="E18" s="20"/>
      <c r="F18" s="20"/>
      <c r="G18" s="19"/>
      <c r="H18" s="18">
        <f t="shared" si="0"/>
      </c>
    </row>
    <row r="19" spans="1:8" ht="11.25" customHeight="1">
      <c r="A19" s="11">
        <v>15</v>
      </c>
      <c r="B19" s="12" t="s">
        <v>70</v>
      </c>
      <c r="C19" s="20"/>
      <c r="D19" s="20"/>
      <c r="E19" s="20"/>
      <c r="F19" s="20"/>
      <c r="G19" s="19"/>
      <c r="H19" s="18">
        <f t="shared" si="0"/>
      </c>
    </row>
    <row r="20" spans="1:8" ht="11.25" customHeight="1">
      <c r="A20" s="11">
        <v>16</v>
      </c>
      <c r="B20" s="12" t="s">
        <v>71</v>
      </c>
      <c r="C20" s="20"/>
      <c r="D20" s="20"/>
      <c r="E20" s="20"/>
      <c r="F20" s="20"/>
      <c r="G20" s="19"/>
      <c r="H20" s="18">
        <f t="shared" si="0"/>
      </c>
    </row>
    <row r="21" spans="1:8" ht="11.25" customHeight="1">
      <c r="A21" s="11">
        <v>17</v>
      </c>
      <c r="B21" s="12" t="s">
        <v>72</v>
      </c>
      <c r="C21" s="20"/>
      <c r="D21" s="20"/>
      <c r="E21" s="20"/>
      <c r="F21" s="20"/>
      <c r="G21" s="19"/>
      <c r="H21" s="18">
        <f t="shared" si="0"/>
      </c>
    </row>
    <row r="22" spans="1:8" ht="11.25" customHeight="1">
      <c r="A22" s="11">
        <v>18</v>
      </c>
      <c r="B22" s="14" t="s">
        <v>46</v>
      </c>
      <c r="C22" s="20"/>
      <c r="D22" s="20"/>
      <c r="E22" s="20"/>
      <c r="F22" s="20"/>
      <c r="G22" s="19"/>
      <c r="H22" s="18">
        <f t="shared" si="0"/>
      </c>
    </row>
    <row r="23" spans="1:8" ht="11.25" customHeight="1">
      <c r="A23" s="11">
        <v>19</v>
      </c>
      <c r="B23" s="14" t="s">
        <v>47</v>
      </c>
      <c r="C23" s="19"/>
      <c r="D23" s="19"/>
      <c r="E23" s="19"/>
      <c r="F23" s="19"/>
      <c r="G23" s="19"/>
      <c r="H23" s="18">
        <f t="shared" si="0"/>
      </c>
    </row>
    <row r="24" spans="1:8" ht="11.25" customHeight="1">
      <c r="A24" s="11">
        <v>20</v>
      </c>
      <c r="B24" s="12" t="s">
        <v>73</v>
      </c>
      <c r="C24" s="19"/>
      <c r="D24" s="19"/>
      <c r="E24" s="19"/>
      <c r="F24" s="19"/>
      <c r="G24" s="19"/>
      <c r="H24" s="18">
        <f t="shared" si="0"/>
      </c>
    </row>
    <row r="25" spans="1:8" ht="11.25" customHeight="1">
      <c r="A25" s="11">
        <v>21</v>
      </c>
      <c r="B25" s="12" t="s">
        <v>74</v>
      </c>
      <c r="C25" s="20"/>
      <c r="D25" s="20"/>
      <c r="E25" s="20"/>
      <c r="F25" s="20"/>
      <c r="G25" s="19"/>
      <c r="H25" s="18">
        <f t="shared" si="0"/>
      </c>
    </row>
    <row r="26" spans="1:8" ht="11.25" customHeight="1">
      <c r="A26" s="11">
        <v>22</v>
      </c>
      <c r="B26" s="12" t="s">
        <v>75</v>
      </c>
      <c r="C26" s="20"/>
      <c r="D26" s="20"/>
      <c r="E26" s="20"/>
      <c r="F26" s="20"/>
      <c r="G26" s="19"/>
      <c r="H26" s="18">
        <f t="shared" si="0"/>
      </c>
    </row>
    <row r="27" spans="1:8" ht="11.25" customHeight="1">
      <c r="A27" s="11">
        <v>23</v>
      </c>
      <c r="B27" s="12" t="s">
        <v>76</v>
      </c>
      <c r="C27" s="20"/>
      <c r="D27" s="20"/>
      <c r="E27" s="20"/>
      <c r="F27" s="20"/>
      <c r="G27" s="19"/>
      <c r="H27" s="18"/>
    </row>
    <row r="28" spans="1:8" ht="11.25" customHeight="1">
      <c r="A28" s="11">
        <v>24</v>
      </c>
      <c r="B28" s="12" t="s">
        <v>77</v>
      </c>
      <c r="C28" s="19"/>
      <c r="D28" s="19"/>
      <c r="E28" s="19"/>
      <c r="F28" s="19"/>
      <c r="G28" s="19"/>
      <c r="H28" s="18">
        <f aca="true" t="shared" si="1" ref="H28:H43">IF(E28=0,"",G28/E28*100)</f>
      </c>
    </row>
    <row r="29" spans="1:8" ht="11.25" customHeight="1">
      <c r="A29" s="11">
        <v>25</v>
      </c>
      <c r="B29" s="12" t="s">
        <v>74</v>
      </c>
      <c r="C29" s="20"/>
      <c r="D29" s="20"/>
      <c r="E29" s="20"/>
      <c r="F29" s="20"/>
      <c r="G29" s="19"/>
      <c r="H29" s="18">
        <f t="shared" si="1"/>
      </c>
    </row>
    <row r="30" spans="1:8" ht="11.25" customHeight="1">
      <c r="A30" s="11">
        <v>26</v>
      </c>
      <c r="B30" s="12" t="s">
        <v>75</v>
      </c>
      <c r="C30" s="20"/>
      <c r="D30" s="20"/>
      <c r="E30" s="20"/>
      <c r="F30" s="20"/>
      <c r="G30" s="19"/>
      <c r="H30" s="18">
        <f t="shared" si="1"/>
      </c>
    </row>
    <row r="31" spans="1:8" ht="11.25" customHeight="1">
      <c r="A31" s="11">
        <v>27</v>
      </c>
      <c r="B31" s="12" t="s">
        <v>78</v>
      </c>
      <c r="C31" s="20"/>
      <c r="D31" s="20"/>
      <c r="E31" s="20"/>
      <c r="F31" s="20"/>
      <c r="G31" s="19"/>
      <c r="H31" s="18">
        <f t="shared" si="1"/>
      </c>
    </row>
    <row r="32" spans="1:8" ht="11.25" customHeight="1">
      <c r="A32" s="11">
        <v>28</v>
      </c>
      <c r="B32" s="12" t="s">
        <v>79</v>
      </c>
      <c r="C32" s="20"/>
      <c r="D32" s="20"/>
      <c r="E32" s="20"/>
      <c r="F32" s="20"/>
      <c r="G32" s="19"/>
      <c r="H32" s="18">
        <f t="shared" si="1"/>
      </c>
    </row>
    <row r="33" spans="1:8" ht="11.25" customHeight="1">
      <c r="A33" s="11">
        <v>29</v>
      </c>
      <c r="B33" s="12" t="s">
        <v>80</v>
      </c>
      <c r="C33" s="20"/>
      <c r="D33" s="20"/>
      <c r="E33" s="20"/>
      <c r="F33" s="20"/>
      <c r="G33" s="19"/>
      <c r="H33" s="18">
        <f t="shared" si="1"/>
      </c>
    </row>
    <row r="34" spans="1:8" ht="11.25" customHeight="1">
      <c r="A34" s="11">
        <v>30</v>
      </c>
      <c r="B34" s="12" t="s">
        <v>81</v>
      </c>
      <c r="C34" s="20"/>
      <c r="D34" s="20"/>
      <c r="E34" s="20"/>
      <c r="F34" s="20"/>
      <c r="G34" s="19"/>
      <c r="H34" s="18">
        <f t="shared" si="1"/>
      </c>
    </row>
    <row r="35" spans="1:8" ht="11.25" customHeight="1">
      <c r="A35" s="11">
        <v>31</v>
      </c>
      <c r="B35" s="14" t="s">
        <v>48</v>
      </c>
      <c r="C35" s="19"/>
      <c r="D35" s="19"/>
      <c r="E35" s="19"/>
      <c r="F35" s="19"/>
      <c r="G35" s="19"/>
      <c r="H35" s="18">
        <f t="shared" si="1"/>
      </c>
    </row>
    <row r="36" spans="1:8" ht="11.25" customHeight="1">
      <c r="A36" s="11">
        <v>32</v>
      </c>
      <c r="B36" s="12" t="s">
        <v>82</v>
      </c>
      <c r="C36" s="20"/>
      <c r="D36" s="20"/>
      <c r="E36" s="20"/>
      <c r="F36" s="20"/>
      <c r="G36" s="19"/>
      <c r="H36" s="18">
        <f t="shared" si="1"/>
      </c>
    </row>
    <row r="37" spans="1:8" ht="11.25" customHeight="1">
      <c r="A37" s="11">
        <v>33</v>
      </c>
      <c r="B37" s="12" t="s">
        <v>83</v>
      </c>
      <c r="C37" s="20"/>
      <c r="D37" s="20"/>
      <c r="E37" s="20"/>
      <c r="F37" s="20"/>
      <c r="G37" s="19"/>
      <c r="H37" s="18">
        <f t="shared" si="1"/>
      </c>
    </row>
    <row r="38" spans="1:8" ht="11.25" customHeight="1">
      <c r="A38" s="11">
        <v>34</v>
      </c>
      <c r="B38" s="14" t="s">
        <v>49</v>
      </c>
      <c r="C38" s="19"/>
      <c r="D38" s="19"/>
      <c r="E38" s="19"/>
      <c r="F38" s="19"/>
      <c r="G38" s="19"/>
      <c r="H38" s="18">
        <f t="shared" si="1"/>
      </c>
    </row>
    <row r="39" spans="1:8" ht="11.25" customHeight="1">
      <c r="A39" s="11">
        <v>35</v>
      </c>
      <c r="B39" s="12" t="s">
        <v>84</v>
      </c>
      <c r="C39" s="20"/>
      <c r="D39" s="20"/>
      <c r="E39" s="20"/>
      <c r="F39" s="20"/>
      <c r="G39" s="19"/>
      <c r="H39" s="18">
        <f t="shared" si="1"/>
      </c>
    </row>
    <row r="40" spans="1:8" ht="11.25" customHeight="1">
      <c r="A40" s="11">
        <v>36</v>
      </c>
      <c r="B40" s="12" t="s">
        <v>85</v>
      </c>
      <c r="C40" s="20"/>
      <c r="D40" s="20"/>
      <c r="E40" s="20"/>
      <c r="F40" s="20"/>
      <c r="G40" s="19"/>
      <c r="H40" s="18">
        <f t="shared" si="1"/>
      </c>
    </row>
    <row r="41" spans="1:8" ht="11.25" customHeight="1">
      <c r="A41" s="11">
        <v>37</v>
      </c>
      <c r="B41" s="14" t="s">
        <v>50</v>
      </c>
      <c r="C41" s="20"/>
      <c r="D41" s="20"/>
      <c r="E41" s="20"/>
      <c r="F41" s="20"/>
      <c r="G41" s="19"/>
      <c r="H41" s="18">
        <f t="shared" si="1"/>
      </c>
    </row>
    <row r="42" spans="1:8" ht="11.25" customHeight="1">
      <c r="A42" s="11">
        <v>38</v>
      </c>
      <c r="B42" s="14" t="s">
        <v>51</v>
      </c>
      <c r="C42" s="20"/>
      <c r="D42" s="20"/>
      <c r="E42" s="20"/>
      <c r="F42" s="20"/>
      <c r="G42" s="19"/>
      <c r="H42" s="18">
        <f t="shared" si="1"/>
      </c>
    </row>
    <row r="43" spans="1:8" s="196" customFormat="1" ht="11.25" customHeight="1">
      <c r="A43" s="11">
        <v>39</v>
      </c>
      <c r="B43" s="14" t="s">
        <v>52</v>
      </c>
      <c r="C43" s="19"/>
      <c r="D43" s="19"/>
      <c r="E43" s="19"/>
      <c r="F43" s="19"/>
      <c r="G43" s="19"/>
      <c r="H43" s="18">
        <f t="shared" si="1"/>
      </c>
    </row>
    <row r="44" spans="1:8" s="206" customFormat="1" ht="11.25" customHeight="1">
      <c r="A44" s="378" t="s">
        <v>489</v>
      </c>
      <c r="B44" s="378"/>
      <c r="C44" s="378"/>
      <c r="D44" s="203" t="s">
        <v>490</v>
      </c>
      <c r="E44" s="204"/>
      <c r="F44" s="204"/>
      <c r="G44" s="204"/>
      <c r="H44" s="205"/>
    </row>
    <row r="45" spans="1:8" ht="21" customHeight="1">
      <c r="A45" s="375" t="s">
        <v>491</v>
      </c>
      <c r="B45" s="375"/>
      <c r="C45" s="375"/>
      <c r="D45" s="375"/>
      <c r="E45" s="375"/>
      <c r="F45" s="375"/>
      <c r="G45" s="376"/>
      <c r="H45" s="376"/>
    </row>
    <row r="46" spans="1:8" s="134" customFormat="1" ht="14.25">
      <c r="A46" s="184"/>
      <c r="B46" s="184"/>
      <c r="C46" s="184"/>
      <c r="D46" s="184"/>
      <c r="E46" s="184"/>
      <c r="F46" s="184"/>
      <c r="G46" s="184"/>
      <c r="H46" s="184"/>
    </row>
    <row r="47" spans="1:8" ht="14.25">
      <c r="A47" s="377" t="s">
        <v>462</v>
      </c>
      <c r="B47" s="377"/>
      <c r="C47" s="377"/>
      <c r="D47" s="379" t="s">
        <v>684</v>
      </c>
      <c r="E47" s="379"/>
      <c r="F47" s="185"/>
      <c r="G47" s="175"/>
      <c r="H47" s="139"/>
    </row>
    <row r="48" spans="1:8" ht="15" customHeight="1">
      <c r="A48" s="2" t="s">
        <v>41</v>
      </c>
      <c r="B48" s="11" t="s">
        <v>42</v>
      </c>
      <c r="C48" s="11" t="s">
        <v>45</v>
      </c>
      <c r="D48" s="11" t="s">
        <v>43</v>
      </c>
      <c r="E48" s="11" t="s">
        <v>15</v>
      </c>
      <c r="F48" s="11" t="s">
        <v>16</v>
      </c>
      <c r="G48" s="11" t="s">
        <v>44</v>
      </c>
      <c r="H48" s="11" t="s">
        <v>19</v>
      </c>
    </row>
    <row r="49" spans="1:8" ht="15" customHeight="1">
      <c r="A49" s="10">
        <v>40</v>
      </c>
      <c r="B49" s="14" t="s">
        <v>53</v>
      </c>
      <c r="C49" s="21"/>
      <c r="D49" s="21"/>
      <c r="E49" s="21"/>
      <c r="F49" s="21"/>
      <c r="G49" s="21"/>
      <c r="H49" s="18">
        <f aca="true" t="shared" si="2" ref="H49:H63">IF(E49=0,"",G49/E49*100)</f>
      </c>
    </row>
    <row r="50" spans="1:8" ht="15" customHeight="1">
      <c r="A50" s="10">
        <v>41</v>
      </c>
      <c r="B50" s="13" t="s">
        <v>86</v>
      </c>
      <c r="C50" s="22"/>
      <c r="D50" s="22"/>
      <c r="E50" s="22"/>
      <c r="F50" s="22"/>
      <c r="G50" s="21"/>
      <c r="H50" s="18">
        <f t="shared" si="2"/>
      </c>
    </row>
    <row r="51" spans="1:8" ht="15" customHeight="1">
      <c r="A51" s="10">
        <v>42</v>
      </c>
      <c r="B51" s="13" t="s">
        <v>87</v>
      </c>
      <c r="C51" s="22"/>
      <c r="D51" s="22"/>
      <c r="E51" s="22"/>
      <c r="F51" s="22"/>
      <c r="G51" s="21"/>
      <c r="H51" s="18">
        <f t="shared" si="2"/>
      </c>
    </row>
    <row r="52" spans="1:8" ht="15" customHeight="1">
      <c r="A52" s="10">
        <v>43</v>
      </c>
      <c r="B52" s="13" t="s">
        <v>88</v>
      </c>
      <c r="C52" s="22"/>
      <c r="D52" s="22"/>
      <c r="E52" s="22"/>
      <c r="F52" s="22"/>
      <c r="G52" s="21"/>
      <c r="H52" s="18">
        <f t="shared" si="2"/>
      </c>
    </row>
    <row r="53" spans="1:8" ht="15" customHeight="1">
      <c r="A53" s="10">
        <v>44</v>
      </c>
      <c r="B53" s="13" t="s">
        <v>89</v>
      </c>
      <c r="C53" s="22"/>
      <c r="D53" s="22"/>
      <c r="E53" s="22"/>
      <c r="F53" s="22"/>
      <c r="G53" s="21"/>
      <c r="H53" s="18">
        <f t="shared" si="2"/>
      </c>
    </row>
    <row r="54" spans="1:8" ht="15" customHeight="1">
      <c r="A54" s="10">
        <v>45</v>
      </c>
      <c r="B54" s="13" t="s">
        <v>90</v>
      </c>
      <c r="C54" s="22"/>
      <c r="D54" s="22"/>
      <c r="E54" s="22"/>
      <c r="F54" s="22"/>
      <c r="G54" s="21"/>
      <c r="H54" s="18">
        <f t="shared" si="2"/>
      </c>
    </row>
    <row r="55" spans="1:8" ht="15" customHeight="1">
      <c r="A55" s="10">
        <v>46</v>
      </c>
      <c r="B55" s="13" t="s">
        <v>91</v>
      </c>
      <c r="C55" s="22"/>
      <c r="D55" s="22"/>
      <c r="E55" s="22"/>
      <c r="F55" s="22"/>
      <c r="G55" s="21"/>
      <c r="H55" s="18">
        <f t="shared" si="2"/>
      </c>
    </row>
    <row r="56" spans="1:8" ht="15" customHeight="1">
      <c r="A56" s="10">
        <v>47</v>
      </c>
      <c r="B56" s="13" t="s">
        <v>92</v>
      </c>
      <c r="C56" s="22"/>
      <c r="D56" s="22"/>
      <c r="E56" s="22"/>
      <c r="F56" s="22"/>
      <c r="G56" s="21"/>
      <c r="H56" s="18">
        <f t="shared" si="2"/>
      </c>
    </row>
    <row r="57" spans="1:8" ht="15" customHeight="1">
      <c r="A57" s="10">
        <v>48</v>
      </c>
      <c r="B57" s="13" t="s">
        <v>93</v>
      </c>
      <c r="C57" s="22"/>
      <c r="D57" s="22"/>
      <c r="E57" s="22"/>
      <c r="F57" s="22"/>
      <c r="G57" s="21"/>
      <c r="H57" s="18">
        <f t="shared" si="2"/>
      </c>
    </row>
    <row r="58" spans="1:8" ht="15" customHeight="1">
      <c r="A58" s="10">
        <v>49</v>
      </c>
      <c r="B58" s="13" t="s">
        <v>94</v>
      </c>
      <c r="C58" s="22"/>
      <c r="D58" s="22"/>
      <c r="E58" s="22"/>
      <c r="F58" s="22"/>
      <c r="G58" s="21"/>
      <c r="H58" s="18">
        <f t="shared" si="2"/>
      </c>
    </row>
    <row r="59" spans="1:8" ht="15" customHeight="1">
      <c r="A59" s="10">
        <v>50</v>
      </c>
      <c r="B59" s="13" t="s">
        <v>95</v>
      </c>
      <c r="C59" s="22"/>
      <c r="D59" s="22"/>
      <c r="E59" s="22"/>
      <c r="F59" s="22"/>
      <c r="G59" s="21"/>
      <c r="H59" s="18">
        <f t="shared" si="2"/>
      </c>
    </row>
    <row r="60" spans="1:8" ht="15" customHeight="1">
      <c r="A60" s="10">
        <v>51</v>
      </c>
      <c r="B60" s="13" t="s">
        <v>96</v>
      </c>
      <c r="C60" s="22"/>
      <c r="D60" s="22"/>
      <c r="E60" s="22"/>
      <c r="F60" s="22"/>
      <c r="G60" s="21"/>
      <c r="H60" s="18">
        <f t="shared" si="2"/>
      </c>
    </row>
    <row r="61" spans="1:8" ht="15" customHeight="1">
      <c r="A61" s="10">
        <v>52</v>
      </c>
      <c r="B61" s="13" t="s">
        <v>97</v>
      </c>
      <c r="C61" s="22"/>
      <c r="D61" s="22"/>
      <c r="E61" s="22"/>
      <c r="F61" s="22"/>
      <c r="G61" s="21"/>
      <c r="H61" s="18">
        <f t="shared" si="2"/>
      </c>
    </row>
    <row r="62" spans="1:8" ht="15" customHeight="1">
      <c r="A62" s="10">
        <v>53</v>
      </c>
      <c r="B62" s="13" t="s">
        <v>98</v>
      </c>
      <c r="C62" s="22"/>
      <c r="D62" s="22"/>
      <c r="E62" s="22"/>
      <c r="F62" s="22"/>
      <c r="G62" s="21"/>
      <c r="H62" s="18">
        <f t="shared" si="2"/>
      </c>
    </row>
    <row r="63" spans="1:8" ht="15" customHeight="1">
      <c r="A63" s="10">
        <v>54</v>
      </c>
      <c r="B63" s="13" t="s">
        <v>99</v>
      </c>
      <c r="C63" s="22"/>
      <c r="D63" s="22"/>
      <c r="E63" s="22"/>
      <c r="F63" s="22"/>
      <c r="G63" s="21"/>
      <c r="H63" s="18">
        <f t="shared" si="2"/>
      </c>
    </row>
    <row r="64" spans="1:8" ht="15" customHeight="1">
      <c r="A64" s="10">
        <v>55</v>
      </c>
      <c r="B64" s="9"/>
      <c r="C64" s="23"/>
      <c r="D64" s="23"/>
      <c r="E64" s="23"/>
      <c r="F64" s="23"/>
      <c r="G64" s="21"/>
      <c r="H64" s="24"/>
    </row>
    <row r="65" spans="1:8" ht="15" customHeight="1">
      <c r="A65" s="10">
        <v>56</v>
      </c>
      <c r="B65" s="14" t="s">
        <v>54</v>
      </c>
      <c r="C65" s="21"/>
      <c r="D65" s="21"/>
      <c r="E65" s="21"/>
      <c r="F65" s="21"/>
      <c r="G65" s="21"/>
      <c r="H65" s="18">
        <f aca="true" t="shared" si="3" ref="H65:H71">IF(E65=0,"",G65/E65*100)</f>
      </c>
    </row>
    <row r="66" spans="1:8" ht="15" customHeight="1">
      <c r="A66" s="10">
        <v>57</v>
      </c>
      <c r="B66" s="13" t="s">
        <v>100</v>
      </c>
      <c r="C66" s="22"/>
      <c r="D66" s="22"/>
      <c r="E66" s="22"/>
      <c r="F66" s="22"/>
      <c r="G66" s="21"/>
      <c r="H66" s="18">
        <f t="shared" si="3"/>
      </c>
    </row>
    <row r="67" spans="1:8" ht="15" customHeight="1">
      <c r="A67" s="10">
        <v>58</v>
      </c>
      <c r="B67" s="13" t="s">
        <v>101</v>
      </c>
      <c r="C67" s="22"/>
      <c r="D67" s="22"/>
      <c r="E67" s="22"/>
      <c r="F67" s="22"/>
      <c r="G67" s="21"/>
      <c r="H67" s="18">
        <f t="shared" si="3"/>
      </c>
    </row>
    <row r="68" spans="1:8" ht="15" customHeight="1">
      <c r="A68" s="10">
        <v>59</v>
      </c>
      <c r="B68" s="13" t="s">
        <v>102</v>
      </c>
      <c r="C68" s="22"/>
      <c r="D68" s="22"/>
      <c r="E68" s="22"/>
      <c r="F68" s="22"/>
      <c r="G68" s="21"/>
      <c r="H68" s="18">
        <f t="shared" si="3"/>
      </c>
    </row>
    <row r="69" spans="1:8" ht="15" customHeight="1">
      <c r="A69" s="10">
        <v>60</v>
      </c>
      <c r="B69" s="13" t="s">
        <v>103</v>
      </c>
      <c r="C69" s="22"/>
      <c r="D69" s="22"/>
      <c r="E69" s="22"/>
      <c r="F69" s="22"/>
      <c r="G69" s="21"/>
      <c r="H69" s="18">
        <f t="shared" si="3"/>
      </c>
    </row>
    <row r="70" spans="1:8" ht="15" customHeight="1">
      <c r="A70" s="10">
        <v>61</v>
      </c>
      <c r="B70" s="13" t="s">
        <v>104</v>
      </c>
      <c r="C70" s="22"/>
      <c r="D70" s="22"/>
      <c r="E70" s="22"/>
      <c r="F70" s="22"/>
      <c r="G70" s="21"/>
      <c r="H70" s="18">
        <f t="shared" si="3"/>
      </c>
    </row>
    <row r="71" spans="1:8" ht="15" customHeight="1">
      <c r="A71" s="10">
        <v>62</v>
      </c>
      <c r="B71" s="13" t="s">
        <v>105</v>
      </c>
      <c r="C71" s="22"/>
      <c r="D71" s="22"/>
      <c r="E71" s="22"/>
      <c r="F71" s="22"/>
      <c r="G71" s="21"/>
      <c r="H71" s="18">
        <f t="shared" si="3"/>
      </c>
    </row>
    <row r="72" spans="1:8" ht="15" customHeight="1">
      <c r="A72" s="10">
        <v>63</v>
      </c>
      <c r="B72" s="9"/>
      <c r="C72" s="23"/>
      <c r="D72" s="23"/>
      <c r="E72" s="23"/>
      <c r="F72" s="23"/>
      <c r="G72" s="21"/>
      <c r="H72" s="24"/>
    </row>
    <row r="73" spans="1:8" ht="15" customHeight="1">
      <c r="A73" s="10">
        <v>64</v>
      </c>
      <c r="B73" s="14" t="s">
        <v>55</v>
      </c>
      <c r="C73" s="21"/>
      <c r="D73" s="21"/>
      <c r="E73" s="21"/>
      <c r="F73" s="21"/>
      <c r="G73" s="21"/>
      <c r="H73" s="18">
        <f>IF(E73=0,"",G73/E73*100)</f>
      </c>
    </row>
    <row r="74" spans="1:8" ht="15" customHeight="1">
      <c r="A74" s="10">
        <v>65</v>
      </c>
      <c r="B74" s="9"/>
      <c r="C74" s="23"/>
      <c r="D74" s="23"/>
      <c r="E74" s="23"/>
      <c r="F74" s="23"/>
      <c r="G74" s="21"/>
      <c r="H74" s="24"/>
    </row>
    <row r="75" spans="1:8" ht="15" customHeight="1">
      <c r="A75" s="10">
        <v>66</v>
      </c>
      <c r="B75" s="14" t="s">
        <v>56</v>
      </c>
      <c r="C75" s="25"/>
      <c r="D75" s="25"/>
      <c r="E75" s="25"/>
      <c r="F75" s="25"/>
      <c r="G75" s="21"/>
      <c r="H75" s="18">
        <f>IF(E75=0,"",G75/E75*100)</f>
      </c>
    </row>
    <row r="76" spans="1:8" ht="11.25" customHeight="1">
      <c r="A76" s="378" t="s">
        <v>489</v>
      </c>
      <c r="B76" s="378"/>
      <c r="C76" s="378"/>
      <c r="D76" s="378" t="s">
        <v>493</v>
      </c>
      <c r="E76" s="378"/>
      <c r="F76" s="378"/>
      <c r="G76" s="194"/>
      <c r="H76" s="195"/>
    </row>
  </sheetData>
  <mergeCells count="9">
    <mergeCell ref="A1:H1"/>
    <mergeCell ref="A45:H45"/>
    <mergeCell ref="A3:C3"/>
    <mergeCell ref="D76:F76"/>
    <mergeCell ref="A76:C76"/>
    <mergeCell ref="D3:E3"/>
    <mergeCell ref="A47:C47"/>
    <mergeCell ref="D47:E47"/>
    <mergeCell ref="A44:C44"/>
  </mergeCells>
  <printOptions horizontalCentered="1" verticalCentered="1"/>
  <pageMargins left="0.5905511811023623" right="0.3937007874015748" top="0.5118110236220472" bottom="0.5511811023622047" header="0.7874015748031497" footer="0.2755905511811024"/>
  <pageSetup horizontalDpi="600" verticalDpi="600" orientation="landscape" paperSize="9" scale="96" r:id="rId1"/>
  <headerFooter alignWithMargins="0">
    <oddHeader>&amp;R&amp;11表&amp;"Times New Roman,常规"2&amp;"宋体,常规"
共&amp;N页第&amp;P页
金额单位：人民币元</oddHeader>
  </headerFooter>
  <rowBreaks count="1" manualBreakCount="1">
    <brk id="4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4.7109375" style="0" customWidth="1"/>
    <col min="3" max="3" width="10.7109375" style="0" customWidth="1"/>
    <col min="4" max="4" width="12.8515625" style="0" customWidth="1"/>
    <col min="6" max="6" width="17.8515625" style="0" customWidth="1"/>
    <col min="7" max="7" width="16.8515625" style="0" customWidth="1"/>
    <col min="8" max="8" width="14.57421875" style="0" customWidth="1"/>
    <col min="9" max="9" width="17.7109375" style="0" customWidth="1"/>
    <col min="10" max="10" width="14.140625" style="0" customWidth="1"/>
    <col min="11" max="11" width="21.140625" style="0" customWidth="1"/>
  </cols>
  <sheetData>
    <row r="1" spans="1:11" ht="22.5">
      <c r="A1" s="381" t="s">
        <v>472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3" spans="1:8" s="191" customFormat="1" ht="13.5">
      <c r="A3" s="389" t="s">
        <v>549</v>
      </c>
      <c r="B3" s="389"/>
      <c r="C3" s="389"/>
      <c r="D3" s="389"/>
      <c r="E3" s="352" t="s">
        <v>686</v>
      </c>
      <c r="F3" s="352"/>
      <c r="G3" s="329"/>
      <c r="H3" s="329"/>
    </row>
    <row r="4" spans="1:11" ht="30" customHeight="1">
      <c r="A4" s="1" t="s">
        <v>41</v>
      </c>
      <c r="B4" s="1" t="s">
        <v>279</v>
      </c>
      <c r="C4" s="1" t="s">
        <v>195</v>
      </c>
      <c r="D4" s="16" t="s">
        <v>471</v>
      </c>
      <c r="E4" s="16" t="s">
        <v>280</v>
      </c>
      <c r="F4" s="1" t="s">
        <v>14</v>
      </c>
      <c r="G4" s="1" t="s">
        <v>15</v>
      </c>
      <c r="H4" s="16" t="s">
        <v>281</v>
      </c>
      <c r="I4" s="1" t="s">
        <v>17</v>
      </c>
      <c r="J4" s="1" t="s">
        <v>26</v>
      </c>
      <c r="K4" s="1" t="s">
        <v>190</v>
      </c>
    </row>
    <row r="5" spans="1:11" ht="25.5" customHeight="1">
      <c r="A5" s="33"/>
      <c r="B5" s="221"/>
      <c r="C5" s="33"/>
      <c r="D5" s="33"/>
      <c r="E5" s="33"/>
      <c r="F5" s="26"/>
      <c r="G5" s="26"/>
      <c r="H5" s="32"/>
      <c r="I5" s="26"/>
      <c r="J5" s="29" t="s">
        <v>205</v>
      </c>
      <c r="K5" s="34"/>
    </row>
    <row r="6" spans="1:11" ht="25.5" customHeight="1">
      <c r="A6" s="33"/>
      <c r="B6" s="221"/>
      <c r="C6" s="33"/>
      <c r="D6" s="33"/>
      <c r="E6" s="33"/>
      <c r="F6" s="26"/>
      <c r="G6" s="26"/>
      <c r="H6" s="32"/>
      <c r="I6" s="26"/>
      <c r="J6" s="29" t="s">
        <v>205</v>
      </c>
      <c r="K6" s="34"/>
    </row>
    <row r="7" spans="1:11" ht="25.5" customHeight="1">
      <c r="A7" s="33"/>
      <c r="B7" s="221"/>
      <c r="C7" s="33"/>
      <c r="D7" s="33"/>
      <c r="E7" s="33"/>
      <c r="F7" s="26"/>
      <c r="G7" s="26"/>
      <c r="H7" s="32"/>
      <c r="I7" s="26"/>
      <c r="J7" s="29" t="s">
        <v>205</v>
      </c>
      <c r="K7" s="34"/>
    </row>
    <row r="8" spans="1:11" ht="25.5" customHeight="1">
      <c r="A8" s="33"/>
      <c r="B8" s="221"/>
      <c r="C8" s="33"/>
      <c r="D8" s="33"/>
      <c r="E8" s="33"/>
      <c r="F8" s="26"/>
      <c r="G8" s="26"/>
      <c r="H8" s="32"/>
      <c r="I8" s="26"/>
      <c r="J8" s="29" t="s">
        <v>205</v>
      </c>
      <c r="K8" s="34"/>
    </row>
    <row r="9" spans="1:11" ht="25.5" customHeight="1">
      <c r="A9" s="33"/>
      <c r="B9" s="221"/>
      <c r="C9" s="33"/>
      <c r="D9" s="33"/>
      <c r="E9" s="33"/>
      <c r="F9" s="26"/>
      <c r="G9" s="26"/>
      <c r="H9" s="32"/>
      <c r="I9" s="26"/>
      <c r="J9" s="29" t="s">
        <v>205</v>
      </c>
      <c r="K9" s="34"/>
    </row>
    <row r="10" spans="1:11" ht="25.5" customHeight="1">
      <c r="A10" s="33"/>
      <c r="B10" s="221"/>
      <c r="C10" s="33"/>
      <c r="D10" s="33"/>
      <c r="E10" s="33"/>
      <c r="F10" s="26"/>
      <c r="G10" s="26"/>
      <c r="H10" s="32"/>
      <c r="I10" s="26"/>
      <c r="J10" s="29" t="s">
        <v>205</v>
      </c>
      <c r="K10" s="34"/>
    </row>
    <row r="11" spans="1:11" ht="25.5" customHeight="1">
      <c r="A11" s="33"/>
      <c r="B11" s="221"/>
      <c r="C11" s="33"/>
      <c r="D11" s="33"/>
      <c r="E11" s="33"/>
      <c r="F11" s="26"/>
      <c r="G11" s="26"/>
      <c r="H11" s="32"/>
      <c r="I11" s="26"/>
      <c r="J11" s="29" t="s">
        <v>205</v>
      </c>
      <c r="K11" s="34"/>
    </row>
    <row r="12" spans="1:11" ht="25.5" customHeight="1">
      <c r="A12" s="33"/>
      <c r="B12" s="221"/>
      <c r="C12" s="33"/>
      <c r="D12" s="33"/>
      <c r="E12" s="33"/>
      <c r="F12" s="26"/>
      <c r="G12" s="26"/>
      <c r="H12" s="32"/>
      <c r="I12" s="26"/>
      <c r="J12" s="29" t="s">
        <v>205</v>
      </c>
      <c r="K12" s="34"/>
    </row>
    <row r="13" spans="1:11" ht="25.5" customHeight="1">
      <c r="A13" s="33"/>
      <c r="B13" s="221"/>
      <c r="C13" s="33"/>
      <c r="D13" s="33"/>
      <c r="E13" s="33"/>
      <c r="F13" s="26"/>
      <c r="G13" s="26"/>
      <c r="H13" s="32"/>
      <c r="I13" s="26"/>
      <c r="J13" s="29" t="s">
        <v>205</v>
      </c>
      <c r="K13" s="34"/>
    </row>
    <row r="14" spans="1:11" ht="25.5" customHeight="1">
      <c r="A14" s="33"/>
      <c r="B14" s="221"/>
      <c r="C14" s="33"/>
      <c r="D14" s="33"/>
      <c r="E14" s="33"/>
      <c r="F14" s="26"/>
      <c r="G14" s="26"/>
      <c r="H14" s="32"/>
      <c r="I14" s="26"/>
      <c r="J14" s="29" t="s">
        <v>205</v>
      </c>
      <c r="K14" s="34"/>
    </row>
    <row r="15" spans="1:11" ht="25.5" customHeight="1">
      <c r="A15" s="33"/>
      <c r="B15" s="221"/>
      <c r="C15" s="33"/>
      <c r="D15" s="33"/>
      <c r="E15" s="33"/>
      <c r="F15" s="26"/>
      <c r="G15" s="26"/>
      <c r="H15" s="32"/>
      <c r="I15" s="26"/>
      <c r="J15" s="29" t="s">
        <v>205</v>
      </c>
      <c r="K15" s="34"/>
    </row>
    <row r="16" spans="1:11" ht="25.5" customHeight="1">
      <c r="A16" s="33"/>
      <c r="B16" s="221"/>
      <c r="C16" s="33"/>
      <c r="D16" s="33"/>
      <c r="E16" s="33"/>
      <c r="F16" s="26"/>
      <c r="G16" s="26"/>
      <c r="H16" s="32"/>
      <c r="I16" s="26"/>
      <c r="J16" s="29" t="s">
        <v>205</v>
      </c>
      <c r="K16" s="34"/>
    </row>
    <row r="17" spans="1:11" ht="25.5" customHeight="1">
      <c r="A17" s="33"/>
      <c r="B17" s="221"/>
      <c r="C17" s="33"/>
      <c r="D17" s="33"/>
      <c r="E17" s="33"/>
      <c r="F17" s="26"/>
      <c r="G17" s="26"/>
      <c r="H17" s="32"/>
      <c r="I17" s="26"/>
      <c r="J17" s="29" t="s">
        <v>205</v>
      </c>
      <c r="K17" s="34"/>
    </row>
    <row r="18" spans="1:11" ht="25.5" customHeight="1">
      <c r="A18" s="33"/>
      <c r="B18" s="221"/>
      <c r="C18" s="33"/>
      <c r="D18" s="33"/>
      <c r="E18" s="33"/>
      <c r="F18" s="26"/>
      <c r="G18" s="26"/>
      <c r="H18" s="32"/>
      <c r="I18" s="26"/>
      <c r="J18" s="29" t="s">
        <v>205</v>
      </c>
      <c r="K18" s="34"/>
    </row>
    <row r="19" spans="1:11" ht="25.5" customHeight="1">
      <c r="A19" s="33"/>
      <c r="B19" s="221"/>
      <c r="C19" s="33"/>
      <c r="D19" s="33"/>
      <c r="E19" s="33"/>
      <c r="F19" s="26"/>
      <c r="G19" s="26"/>
      <c r="H19" s="32"/>
      <c r="I19" s="26"/>
      <c r="J19" s="29" t="s">
        <v>205</v>
      </c>
      <c r="K19" s="34"/>
    </row>
    <row r="20" spans="1:11" ht="25.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92">
        <f>SUM(F5:F19)</f>
        <v>0</v>
      </c>
      <c r="G20" s="92">
        <f>SUM(G5:G19)</f>
        <v>0</v>
      </c>
      <c r="H20" s="97"/>
      <c r="I20" s="92">
        <f>SUM(I5:I19)</f>
        <v>0</v>
      </c>
      <c r="J20" s="29" t="s">
        <v>205</v>
      </c>
      <c r="K20" s="1" t="s">
        <v>152</v>
      </c>
    </row>
    <row r="21" spans="1:11" ht="25.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92"/>
      <c r="G21" s="92"/>
      <c r="H21" s="1"/>
      <c r="I21" s="92"/>
      <c r="J21" s="29"/>
      <c r="K21" s="1" t="s">
        <v>152</v>
      </c>
    </row>
    <row r="22" spans="1:7" s="191" customFormat="1" ht="13.5">
      <c r="A22" s="191" t="s">
        <v>556</v>
      </c>
      <c r="G22" s="191" t="s">
        <v>557</v>
      </c>
    </row>
    <row r="23" s="191" customFormat="1" ht="13.5">
      <c r="A23" s="191" t="s">
        <v>691</v>
      </c>
    </row>
  </sheetData>
  <mergeCells count="5">
    <mergeCell ref="A20:B20"/>
    <mergeCell ref="A21:B21"/>
    <mergeCell ref="A1:K1"/>
    <mergeCell ref="E3:H3"/>
    <mergeCell ref="A3:D3"/>
  </mergeCells>
  <printOptions horizontalCentered="1"/>
  <pageMargins left="0.5905511811023623" right="0.5905511811023623" top="0.5905511811023623" bottom="0.7874015748031497" header="0.7086614173228347" footer="0.3937007874015748"/>
  <pageSetup horizontalDpi="600" verticalDpi="600" orientation="landscape" paperSize="9" scale="86" r:id="rId1"/>
  <headerFooter alignWithMargins="0">
    <oddHeader>&amp;R表&amp;"Times New Roman,常规"3-11
&amp;"宋体,常规"共&amp;"Times New Roman,常规"&amp;N&amp;"宋体,常规"页第&amp;P页
金额单位：人民币元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12.57421875" style="0" customWidth="1"/>
    <col min="2" max="2" width="26.421875" style="0" customWidth="1"/>
    <col min="3" max="3" width="16.7109375" style="0" customWidth="1"/>
    <col min="4" max="4" width="27.7109375" style="0" customWidth="1"/>
    <col min="5" max="5" width="24.57421875" style="0" customWidth="1"/>
    <col min="6" max="6" width="25.140625" style="0" customWidth="1"/>
    <col min="7" max="7" width="33.7109375" style="0" customWidth="1"/>
  </cols>
  <sheetData>
    <row r="1" spans="1:7" ht="22.5">
      <c r="A1" s="381" t="s">
        <v>473</v>
      </c>
      <c r="B1" s="381"/>
      <c r="C1" s="381"/>
      <c r="D1" s="381"/>
      <c r="E1" s="381"/>
      <c r="F1" s="381"/>
      <c r="G1" s="381"/>
    </row>
    <row r="3" spans="1:5" s="191" customFormat="1" ht="13.5">
      <c r="A3" s="389" t="s">
        <v>549</v>
      </c>
      <c r="B3" s="389"/>
      <c r="C3" s="389"/>
      <c r="D3" s="352" t="s">
        <v>686</v>
      </c>
      <c r="E3" s="352"/>
    </row>
    <row r="4" spans="1:8" ht="26.25" customHeight="1">
      <c r="A4" s="1" t="s">
        <v>107</v>
      </c>
      <c r="B4" s="1" t="s">
        <v>42</v>
      </c>
      <c r="C4" s="1" t="s">
        <v>195</v>
      </c>
      <c r="D4" s="1" t="s">
        <v>14</v>
      </c>
      <c r="E4" s="1" t="s">
        <v>15</v>
      </c>
      <c r="F4" s="1" t="s">
        <v>17</v>
      </c>
      <c r="G4" s="1" t="s">
        <v>286</v>
      </c>
      <c r="H4" s="65"/>
    </row>
    <row r="5" spans="1:8" ht="26.25" customHeight="1">
      <c r="A5" s="15"/>
      <c r="B5" s="223"/>
      <c r="C5" s="1"/>
      <c r="D5" s="26"/>
      <c r="E5" s="26"/>
      <c r="F5" s="26"/>
      <c r="G5" s="28" t="s">
        <v>245</v>
      </c>
      <c r="H5" s="73"/>
    </row>
    <row r="6" spans="1:8" ht="26.25" customHeight="1">
      <c r="A6" s="15"/>
      <c r="B6" s="223"/>
      <c r="C6" s="1"/>
      <c r="D6" s="26"/>
      <c r="E6" s="26"/>
      <c r="F6" s="26"/>
      <c r="G6" s="28" t="s">
        <v>245</v>
      </c>
      <c r="H6" s="73"/>
    </row>
    <row r="7" spans="1:8" ht="26.25" customHeight="1">
      <c r="A7" s="15"/>
      <c r="B7" s="223"/>
      <c r="C7" s="1"/>
      <c r="D7" s="26"/>
      <c r="E7" s="26"/>
      <c r="F7" s="26"/>
      <c r="G7" s="28" t="s">
        <v>245</v>
      </c>
      <c r="H7" s="73"/>
    </row>
    <row r="8" spans="1:8" ht="26.25" customHeight="1">
      <c r="A8" s="15"/>
      <c r="B8" s="223"/>
      <c r="C8" s="1"/>
      <c r="D8" s="26"/>
      <c r="E8" s="26"/>
      <c r="F8" s="26"/>
      <c r="G8" s="28" t="s">
        <v>245</v>
      </c>
      <c r="H8" s="73"/>
    </row>
    <row r="9" spans="1:8" ht="26.25" customHeight="1">
      <c r="A9" s="15"/>
      <c r="B9" s="223"/>
      <c r="C9" s="1"/>
      <c r="D9" s="26"/>
      <c r="E9" s="26"/>
      <c r="F9" s="26"/>
      <c r="G9" s="28" t="s">
        <v>245</v>
      </c>
      <c r="H9" s="73"/>
    </row>
    <row r="10" spans="1:8" ht="26.25" customHeight="1">
      <c r="A10" s="15"/>
      <c r="B10" s="223"/>
      <c r="C10" s="1"/>
      <c r="D10" s="28"/>
      <c r="E10" s="28"/>
      <c r="F10" s="28"/>
      <c r="G10" s="28" t="s">
        <v>245</v>
      </c>
      <c r="H10" s="73"/>
    </row>
    <row r="11" spans="1:8" ht="26.25" customHeight="1">
      <c r="A11" s="15"/>
      <c r="B11" s="223"/>
      <c r="C11" s="1"/>
      <c r="D11" s="26"/>
      <c r="E11" s="26"/>
      <c r="F11" s="26"/>
      <c r="G11" s="28" t="s">
        <v>245</v>
      </c>
      <c r="H11" s="73"/>
    </row>
    <row r="12" spans="1:8" ht="26.25" customHeight="1">
      <c r="A12" s="15"/>
      <c r="B12" s="223"/>
      <c r="C12" s="1"/>
      <c r="D12" s="26"/>
      <c r="E12" s="26"/>
      <c r="F12" s="26"/>
      <c r="G12" s="28" t="s">
        <v>245</v>
      </c>
      <c r="H12" s="73"/>
    </row>
    <row r="13" spans="1:8" ht="26.25" customHeight="1">
      <c r="A13" s="15"/>
      <c r="B13" s="223"/>
      <c r="C13" s="1"/>
      <c r="D13" s="26"/>
      <c r="E13" s="26"/>
      <c r="F13" s="26"/>
      <c r="G13" s="28" t="s">
        <v>245</v>
      </c>
      <c r="H13" s="73"/>
    </row>
    <row r="14" spans="1:8" ht="26.25" customHeight="1">
      <c r="A14" s="15"/>
      <c r="B14" s="223"/>
      <c r="C14" s="1"/>
      <c r="D14" s="26"/>
      <c r="E14" s="26"/>
      <c r="F14" s="26"/>
      <c r="G14" s="28" t="s">
        <v>245</v>
      </c>
      <c r="H14" s="73"/>
    </row>
    <row r="15" spans="1:8" ht="26.25" customHeight="1">
      <c r="A15" s="15"/>
      <c r="B15" s="223"/>
      <c r="C15" s="1"/>
      <c r="D15" s="26"/>
      <c r="E15" s="26"/>
      <c r="F15" s="26"/>
      <c r="G15" s="28" t="s">
        <v>245</v>
      </c>
      <c r="H15" s="73"/>
    </row>
    <row r="16" spans="1:8" ht="26.25" customHeight="1">
      <c r="A16" s="15"/>
      <c r="B16" s="228"/>
      <c r="C16" s="75"/>
      <c r="D16" s="26"/>
      <c r="E16" s="26"/>
      <c r="F16" s="26"/>
      <c r="G16" s="28" t="s">
        <v>245</v>
      </c>
      <c r="H16" s="73"/>
    </row>
    <row r="17" spans="1:8" ht="26.25" customHeight="1">
      <c r="A17" s="15"/>
      <c r="B17" s="228"/>
      <c r="C17" s="75"/>
      <c r="D17" s="26"/>
      <c r="E17" s="26"/>
      <c r="F17" s="26"/>
      <c r="G17" s="28" t="s">
        <v>245</v>
      </c>
      <c r="H17" s="73"/>
    </row>
    <row r="18" spans="1:8" ht="26.25" customHeight="1">
      <c r="A18" s="15"/>
      <c r="B18" s="228"/>
      <c r="C18" s="75"/>
      <c r="D18" s="26"/>
      <c r="E18" s="26"/>
      <c r="F18" s="26"/>
      <c r="G18" s="28" t="s">
        <v>245</v>
      </c>
      <c r="H18" s="73"/>
    </row>
    <row r="19" spans="1:8" ht="26.25" customHeight="1">
      <c r="A19" s="15"/>
      <c r="B19" s="228"/>
      <c r="C19" s="75"/>
      <c r="D19" s="26"/>
      <c r="E19" s="26"/>
      <c r="F19" s="26"/>
      <c r="G19" s="28" t="s">
        <v>245</v>
      </c>
      <c r="H19" s="73"/>
    </row>
    <row r="20" spans="1:8" ht="26.25" customHeight="1">
      <c r="A20" s="358" t="s">
        <v>191</v>
      </c>
      <c r="B20" s="326"/>
      <c r="C20" s="1" t="s">
        <v>171</v>
      </c>
      <c r="D20" s="93">
        <f>SUM(D5:D19)</f>
        <v>0</v>
      </c>
      <c r="E20" s="93">
        <f>SUM(E5:E19)</f>
        <v>0</v>
      </c>
      <c r="F20" s="93">
        <f>SUM(F5:F19)</f>
        <v>0</v>
      </c>
      <c r="G20" s="1" t="s">
        <v>171</v>
      </c>
      <c r="H20" s="74"/>
    </row>
    <row r="21" spans="1:8" ht="26.25" customHeight="1">
      <c r="A21" s="358" t="s">
        <v>192</v>
      </c>
      <c r="B21" s="326"/>
      <c r="C21" s="1" t="s">
        <v>171</v>
      </c>
      <c r="D21" s="93"/>
      <c r="E21" s="28"/>
      <c r="F21" s="28"/>
      <c r="G21" s="1" t="s">
        <v>171</v>
      </c>
      <c r="H21" s="73"/>
    </row>
    <row r="22" spans="1:4" s="191" customFormat="1" ht="13.5">
      <c r="A22" s="191" t="s">
        <v>556</v>
      </c>
      <c r="D22" s="191" t="s">
        <v>557</v>
      </c>
    </row>
    <row r="23" s="191" customFormat="1" ht="13.5">
      <c r="A23" s="191" t="s">
        <v>691</v>
      </c>
    </row>
  </sheetData>
  <mergeCells count="5">
    <mergeCell ref="A20:B20"/>
    <mergeCell ref="A21:B21"/>
    <mergeCell ref="A1:G1"/>
    <mergeCell ref="D3:E3"/>
    <mergeCell ref="A3:C3"/>
  </mergeCells>
  <printOptions horizontalCentered="1"/>
  <pageMargins left="0.5905511811023623" right="0.5905511811023623" top="0.58" bottom="0.7874015748031497" header="0.68" footer="0.3937007874015748"/>
  <pageSetup horizontalDpi="600" verticalDpi="600" orientation="landscape" paperSize="9" scale="86" r:id="rId1"/>
  <headerFooter alignWithMargins="0">
    <oddHeader>&amp;R表&amp;"Times New Roman,常规"3-12
&amp;"宋体,常规"共&amp;"Times New Roman,常规"&amp;N&amp;"宋体,常规"第&amp;P页
金额单位：人民币元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4.7109375" style="0" customWidth="1"/>
    <col min="3" max="3" width="12.00390625" style="0" customWidth="1"/>
    <col min="4" max="4" width="10.7109375" style="0" customWidth="1"/>
    <col min="5" max="5" width="14.57421875" style="0" customWidth="1"/>
    <col min="6" max="6" width="17.57421875" style="0" customWidth="1"/>
    <col min="7" max="8" width="17.7109375" style="0" customWidth="1"/>
    <col min="9" max="9" width="13.421875" style="0" customWidth="1"/>
    <col min="10" max="10" width="26.00390625" style="0" customWidth="1"/>
  </cols>
  <sheetData>
    <row r="1" spans="1:10" ht="22.5">
      <c r="A1" s="381" t="s">
        <v>474</v>
      </c>
      <c r="B1" s="381"/>
      <c r="C1" s="381"/>
      <c r="D1" s="381"/>
      <c r="E1" s="381"/>
      <c r="F1" s="381"/>
      <c r="G1" s="381"/>
      <c r="H1" s="381"/>
      <c r="I1" s="381"/>
      <c r="J1" s="381"/>
    </row>
    <row r="3" spans="1:8" s="191" customFormat="1" ht="13.5">
      <c r="A3" s="389" t="s">
        <v>561</v>
      </c>
      <c r="B3" s="389"/>
      <c r="C3" s="389"/>
      <c r="D3" s="389"/>
      <c r="E3" s="352" t="s">
        <v>686</v>
      </c>
      <c r="F3" s="352"/>
      <c r="G3" s="352"/>
      <c r="H3" s="352"/>
    </row>
    <row r="4" spans="1:10" ht="26.25" customHeight="1">
      <c r="A4" s="1" t="s">
        <v>41</v>
      </c>
      <c r="B4" s="1" t="s">
        <v>283</v>
      </c>
      <c r="C4" s="1" t="s">
        <v>195</v>
      </c>
      <c r="D4" s="16" t="s">
        <v>284</v>
      </c>
      <c r="E4" s="16" t="s">
        <v>285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190</v>
      </c>
    </row>
    <row r="5" spans="1:10" ht="26.25" customHeight="1">
      <c r="A5" s="33"/>
      <c r="B5" s="221"/>
      <c r="C5" s="33"/>
      <c r="D5" s="33"/>
      <c r="E5" s="33"/>
      <c r="F5" s="26"/>
      <c r="G5" s="26"/>
      <c r="H5" s="26"/>
      <c r="I5" s="29" t="s">
        <v>205</v>
      </c>
      <c r="J5" s="34"/>
    </row>
    <row r="6" spans="1:10" ht="26.25" customHeight="1">
      <c r="A6" s="33"/>
      <c r="B6" s="221"/>
      <c r="C6" s="33"/>
      <c r="D6" s="33"/>
      <c r="E6" s="33"/>
      <c r="F6" s="26"/>
      <c r="G6" s="26"/>
      <c r="H6" s="26"/>
      <c r="I6" s="29" t="s">
        <v>205</v>
      </c>
      <c r="J6" s="34"/>
    </row>
    <row r="7" spans="1:10" ht="26.25" customHeight="1">
      <c r="A7" s="33"/>
      <c r="B7" s="221"/>
      <c r="C7" s="33"/>
      <c r="D7" s="33"/>
      <c r="E7" s="33"/>
      <c r="F7" s="26"/>
      <c r="G7" s="26"/>
      <c r="H7" s="26"/>
      <c r="I7" s="29" t="s">
        <v>205</v>
      </c>
      <c r="J7" s="34"/>
    </row>
    <row r="8" spans="1:10" ht="26.25" customHeight="1">
      <c r="A8" s="33"/>
      <c r="B8" s="221"/>
      <c r="C8" s="33"/>
      <c r="D8" s="33"/>
      <c r="E8" s="33"/>
      <c r="F8" s="26"/>
      <c r="G8" s="26"/>
      <c r="H8" s="26"/>
      <c r="I8" s="29" t="s">
        <v>205</v>
      </c>
      <c r="J8" s="34"/>
    </row>
    <row r="9" spans="1:10" ht="26.25" customHeight="1">
      <c r="A9" s="33"/>
      <c r="B9" s="221"/>
      <c r="C9" s="33"/>
      <c r="D9" s="33"/>
      <c r="E9" s="33"/>
      <c r="F9" s="26"/>
      <c r="G9" s="26"/>
      <c r="H9" s="26"/>
      <c r="I9" s="29" t="s">
        <v>205</v>
      </c>
      <c r="J9" s="34"/>
    </row>
    <row r="10" spans="1:10" ht="26.25" customHeight="1">
      <c r="A10" s="33"/>
      <c r="B10" s="221"/>
      <c r="C10" s="33"/>
      <c r="D10" s="33"/>
      <c r="E10" s="33"/>
      <c r="F10" s="26"/>
      <c r="G10" s="26"/>
      <c r="H10" s="26"/>
      <c r="I10" s="29" t="s">
        <v>205</v>
      </c>
      <c r="J10" s="34"/>
    </row>
    <row r="11" spans="1:10" ht="26.25" customHeight="1">
      <c r="A11" s="33"/>
      <c r="B11" s="221"/>
      <c r="C11" s="33"/>
      <c r="D11" s="33"/>
      <c r="E11" s="33"/>
      <c r="F11" s="26"/>
      <c r="G11" s="26"/>
      <c r="H11" s="26"/>
      <c r="I11" s="29" t="s">
        <v>205</v>
      </c>
      <c r="J11" s="34"/>
    </row>
    <row r="12" spans="1:10" ht="26.25" customHeight="1">
      <c r="A12" s="33"/>
      <c r="B12" s="221"/>
      <c r="C12" s="33"/>
      <c r="D12" s="33"/>
      <c r="E12" s="33"/>
      <c r="F12" s="26"/>
      <c r="G12" s="26"/>
      <c r="H12" s="26"/>
      <c r="I12" s="29" t="s">
        <v>205</v>
      </c>
      <c r="J12" s="34"/>
    </row>
    <row r="13" spans="1:10" ht="26.25" customHeight="1">
      <c r="A13" s="33"/>
      <c r="B13" s="221"/>
      <c r="C13" s="33"/>
      <c r="D13" s="33"/>
      <c r="E13" s="33"/>
      <c r="F13" s="26"/>
      <c r="G13" s="26"/>
      <c r="H13" s="26"/>
      <c r="I13" s="29" t="s">
        <v>205</v>
      </c>
      <c r="J13" s="34"/>
    </row>
    <row r="14" spans="1:10" ht="26.25" customHeight="1">
      <c r="A14" s="33"/>
      <c r="B14" s="221"/>
      <c r="C14" s="33"/>
      <c r="D14" s="33"/>
      <c r="E14" s="33"/>
      <c r="F14" s="26"/>
      <c r="G14" s="26"/>
      <c r="H14" s="26"/>
      <c r="I14" s="29" t="s">
        <v>205</v>
      </c>
      <c r="J14" s="34"/>
    </row>
    <row r="15" spans="1:10" ht="26.25" customHeight="1">
      <c r="A15" s="33"/>
      <c r="B15" s="221"/>
      <c r="C15" s="33"/>
      <c r="D15" s="33"/>
      <c r="E15" s="33"/>
      <c r="F15" s="26"/>
      <c r="G15" s="26"/>
      <c r="H15" s="26"/>
      <c r="I15" s="29" t="s">
        <v>205</v>
      </c>
      <c r="J15" s="34"/>
    </row>
    <row r="16" spans="1:10" ht="26.25" customHeight="1">
      <c r="A16" s="33"/>
      <c r="B16" s="221"/>
      <c r="C16" s="33"/>
      <c r="D16" s="33"/>
      <c r="E16" s="33"/>
      <c r="F16" s="26"/>
      <c r="G16" s="26"/>
      <c r="H16" s="26"/>
      <c r="I16" s="29" t="s">
        <v>205</v>
      </c>
      <c r="J16" s="34"/>
    </row>
    <row r="17" spans="1:10" ht="26.25" customHeight="1">
      <c r="A17" s="33"/>
      <c r="B17" s="221"/>
      <c r="C17" s="33"/>
      <c r="D17" s="33"/>
      <c r="E17" s="33"/>
      <c r="F17" s="26"/>
      <c r="G17" s="26"/>
      <c r="H17" s="26"/>
      <c r="I17" s="29" t="s">
        <v>205</v>
      </c>
      <c r="J17" s="34"/>
    </row>
    <row r="18" spans="1:10" ht="26.25" customHeight="1">
      <c r="A18" s="33"/>
      <c r="B18" s="221"/>
      <c r="C18" s="33"/>
      <c r="D18" s="33"/>
      <c r="E18" s="33"/>
      <c r="F18" s="26"/>
      <c r="G18" s="26"/>
      <c r="H18" s="26"/>
      <c r="I18" s="29" t="s">
        <v>205</v>
      </c>
      <c r="J18" s="34"/>
    </row>
    <row r="19" spans="1:10" ht="26.25" customHeight="1">
      <c r="A19" s="33"/>
      <c r="B19" s="221"/>
      <c r="C19" s="33"/>
      <c r="D19" s="33"/>
      <c r="E19" s="33"/>
      <c r="F19" s="26"/>
      <c r="G19" s="26"/>
      <c r="H19" s="26"/>
      <c r="I19" s="29" t="s">
        <v>205</v>
      </c>
      <c r="J19" s="34"/>
    </row>
    <row r="20" spans="1:10" ht="26.2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92">
        <f>SUM(F5:F19)</f>
        <v>0</v>
      </c>
      <c r="G20" s="92">
        <f>SUM(G5:G19)</f>
        <v>0</v>
      </c>
      <c r="H20" s="92">
        <f>SUM(H5:H19)</f>
        <v>0</v>
      </c>
      <c r="I20" s="29" t="s">
        <v>205</v>
      </c>
      <c r="J20" s="1" t="s">
        <v>152</v>
      </c>
    </row>
    <row r="21" spans="1:10" ht="26.2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92"/>
      <c r="G21" s="92"/>
      <c r="H21" s="92"/>
      <c r="I21" s="29"/>
      <c r="J21" s="1" t="s">
        <v>152</v>
      </c>
    </row>
    <row r="22" spans="1:6" s="191" customFormat="1" ht="13.5">
      <c r="A22" s="191" t="s">
        <v>554</v>
      </c>
      <c r="F22" s="191" t="s">
        <v>555</v>
      </c>
    </row>
    <row r="23" s="191" customFormat="1" ht="13.5">
      <c r="A23" s="191" t="s">
        <v>691</v>
      </c>
    </row>
  </sheetData>
  <mergeCells count="5">
    <mergeCell ref="A20:B20"/>
    <mergeCell ref="A21:B21"/>
    <mergeCell ref="A1:J1"/>
    <mergeCell ref="A3:D3"/>
    <mergeCell ref="E3:H3"/>
  </mergeCells>
  <printOptions horizontalCentered="1"/>
  <pageMargins left="0.5905511811023623" right="0.5905511811023623" top="0.5905511811023623" bottom="0.7874015748031497" header="0.7086614173228347" footer="0.3937007874015748"/>
  <pageSetup horizontalDpi="600" verticalDpi="600" orientation="landscape" paperSize="9" scale="86" r:id="rId1"/>
  <headerFooter alignWithMargins="0">
    <oddHeader>&amp;R表&amp;"Times New Roman,常规"3-13
&amp;"宋体,常规"共&amp;"Times New Roman,常规"&amp;N&amp;"宋体,常规"页第&amp;P页
金额单位：人民币元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7.57421875" style="0" customWidth="1"/>
    <col min="3" max="3" width="28.421875" style="0" customWidth="1"/>
    <col min="4" max="4" width="26.140625" style="0" customWidth="1"/>
    <col min="5" max="5" width="28.421875" style="0" customWidth="1"/>
    <col min="6" max="6" width="18.7109375" style="0" customWidth="1"/>
    <col min="7" max="7" width="28.421875" style="0" customWidth="1"/>
  </cols>
  <sheetData>
    <row r="1" spans="1:7" ht="22.5">
      <c r="A1" s="381" t="s">
        <v>475</v>
      </c>
      <c r="B1" s="381"/>
      <c r="C1" s="381"/>
      <c r="D1" s="381"/>
      <c r="E1" s="381"/>
      <c r="F1" s="381"/>
      <c r="G1" s="381"/>
    </row>
    <row r="3" spans="1:5" s="191" customFormat="1" ht="13.5">
      <c r="A3" s="389" t="s">
        <v>570</v>
      </c>
      <c r="B3" s="389"/>
      <c r="C3" s="389"/>
      <c r="D3" s="312" t="s">
        <v>686</v>
      </c>
      <c r="E3" s="312"/>
    </row>
    <row r="4" spans="1:7" ht="26.25" customHeight="1">
      <c r="A4" s="1" t="s">
        <v>41</v>
      </c>
      <c r="B4" s="1" t="s">
        <v>287</v>
      </c>
      <c r="C4" s="1" t="s">
        <v>14</v>
      </c>
      <c r="D4" s="1" t="s">
        <v>15</v>
      </c>
      <c r="E4" s="1" t="s">
        <v>17</v>
      </c>
      <c r="F4" s="1" t="s">
        <v>26</v>
      </c>
      <c r="G4" s="1" t="s">
        <v>190</v>
      </c>
    </row>
    <row r="5" spans="1:7" ht="26.25" customHeight="1">
      <c r="A5" s="33"/>
      <c r="B5" s="221"/>
      <c r="C5" s="26"/>
      <c r="D5" s="26"/>
      <c r="E5" s="26"/>
      <c r="F5" s="29" t="s">
        <v>205</v>
      </c>
      <c r="G5" s="34"/>
    </row>
    <row r="6" spans="1:7" ht="26.25" customHeight="1">
      <c r="A6" s="33"/>
      <c r="B6" s="221"/>
      <c r="C6" s="26"/>
      <c r="D6" s="26"/>
      <c r="E6" s="26"/>
      <c r="F6" s="29" t="s">
        <v>205</v>
      </c>
      <c r="G6" s="34"/>
    </row>
    <row r="7" spans="1:7" ht="26.25" customHeight="1">
      <c r="A7" s="33"/>
      <c r="B7" s="221"/>
      <c r="C7" s="26"/>
      <c r="D7" s="26"/>
      <c r="E7" s="26"/>
      <c r="F7" s="29" t="s">
        <v>205</v>
      </c>
      <c r="G7" s="34"/>
    </row>
    <row r="8" spans="1:7" ht="26.25" customHeight="1">
      <c r="A8" s="33"/>
      <c r="B8" s="221"/>
      <c r="C8" s="26"/>
      <c r="D8" s="26"/>
      <c r="E8" s="26"/>
      <c r="F8" s="29" t="s">
        <v>205</v>
      </c>
      <c r="G8" s="34"/>
    </row>
    <row r="9" spans="1:7" ht="26.25" customHeight="1">
      <c r="A9" s="33"/>
      <c r="B9" s="221"/>
      <c r="C9" s="26"/>
      <c r="D9" s="26"/>
      <c r="E9" s="26"/>
      <c r="F9" s="29" t="s">
        <v>205</v>
      </c>
      <c r="G9" s="34"/>
    </row>
    <row r="10" spans="1:7" ht="26.25" customHeight="1">
      <c r="A10" s="33"/>
      <c r="B10" s="221"/>
      <c r="C10" s="26"/>
      <c r="D10" s="26"/>
      <c r="E10" s="26"/>
      <c r="F10" s="29" t="s">
        <v>205</v>
      </c>
      <c r="G10" s="34"/>
    </row>
    <row r="11" spans="1:7" ht="26.25" customHeight="1">
      <c r="A11" s="33"/>
      <c r="B11" s="221"/>
      <c r="C11" s="26"/>
      <c r="D11" s="26"/>
      <c r="E11" s="26"/>
      <c r="F11" s="29" t="s">
        <v>205</v>
      </c>
      <c r="G11" s="34"/>
    </row>
    <row r="12" spans="1:7" ht="26.25" customHeight="1">
      <c r="A12" s="33"/>
      <c r="B12" s="221"/>
      <c r="C12" s="26"/>
      <c r="D12" s="26"/>
      <c r="E12" s="26"/>
      <c r="F12" s="29" t="s">
        <v>205</v>
      </c>
      <c r="G12" s="34"/>
    </row>
    <row r="13" spans="1:7" ht="26.25" customHeight="1">
      <c r="A13" s="33"/>
      <c r="B13" s="221"/>
      <c r="C13" s="26"/>
      <c r="D13" s="26"/>
      <c r="E13" s="26"/>
      <c r="F13" s="29" t="s">
        <v>205</v>
      </c>
      <c r="G13" s="34"/>
    </row>
    <row r="14" spans="1:7" ht="26.25" customHeight="1">
      <c r="A14" s="33"/>
      <c r="B14" s="221"/>
      <c r="C14" s="26"/>
      <c r="D14" s="26"/>
      <c r="E14" s="26"/>
      <c r="F14" s="29" t="s">
        <v>205</v>
      </c>
      <c r="G14" s="34"/>
    </row>
    <row r="15" spans="1:7" ht="26.25" customHeight="1">
      <c r="A15" s="33"/>
      <c r="B15" s="221"/>
      <c r="C15" s="26"/>
      <c r="D15" s="26"/>
      <c r="E15" s="26"/>
      <c r="F15" s="29" t="s">
        <v>205</v>
      </c>
      <c r="G15" s="34"/>
    </row>
    <row r="16" spans="1:7" ht="26.25" customHeight="1">
      <c r="A16" s="33"/>
      <c r="B16" s="221"/>
      <c r="C16" s="26"/>
      <c r="D16" s="26"/>
      <c r="E16" s="26"/>
      <c r="F16" s="29" t="s">
        <v>205</v>
      </c>
      <c r="G16" s="34"/>
    </row>
    <row r="17" spans="1:7" ht="26.25" customHeight="1">
      <c r="A17" s="33"/>
      <c r="B17" s="221"/>
      <c r="C17" s="26"/>
      <c r="D17" s="26"/>
      <c r="E17" s="26"/>
      <c r="F17" s="29" t="s">
        <v>205</v>
      </c>
      <c r="G17" s="34"/>
    </row>
    <row r="18" spans="1:7" ht="26.25" customHeight="1">
      <c r="A18" s="33"/>
      <c r="B18" s="221"/>
      <c r="C18" s="26"/>
      <c r="D18" s="26"/>
      <c r="E18" s="26"/>
      <c r="F18" s="29" t="s">
        <v>205</v>
      </c>
      <c r="G18" s="34"/>
    </row>
    <row r="19" spans="1:7" ht="26.25" customHeight="1">
      <c r="A19" s="33"/>
      <c r="B19" s="221"/>
      <c r="C19" s="26"/>
      <c r="D19" s="26"/>
      <c r="E19" s="26"/>
      <c r="F19" s="29" t="s">
        <v>205</v>
      </c>
      <c r="G19" s="34"/>
    </row>
    <row r="20" spans="1:7" ht="26.25" customHeight="1">
      <c r="A20" s="358" t="s">
        <v>191</v>
      </c>
      <c r="B20" s="359"/>
      <c r="C20" s="92">
        <f>SUM(C5:C19)</f>
        <v>0</v>
      </c>
      <c r="D20" s="92">
        <f>SUM(D5:D19)</f>
        <v>0</v>
      </c>
      <c r="E20" s="92">
        <f>SUM(E5:E19)</f>
        <v>0</v>
      </c>
      <c r="F20" s="29" t="s">
        <v>205</v>
      </c>
      <c r="G20" s="1" t="s">
        <v>152</v>
      </c>
    </row>
    <row r="21" spans="1:7" ht="26.25" customHeight="1">
      <c r="A21" s="358" t="s">
        <v>197</v>
      </c>
      <c r="B21" s="359"/>
      <c r="C21" s="92"/>
      <c r="D21" s="92"/>
      <c r="E21" s="92"/>
      <c r="F21" s="29"/>
      <c r="G21" s="1" t="s">
        <v>152</v>
      </c>
    </row>
    <row r="22" spans="1:4" s="191" customFormat="1" ht="13.5">
      <c r="A22" s="191" t="s">
        <v>571</v>
      </c>
      <c r="D22" s="191" t="s">
        <v>572</v>
      </c>
    </row>
    <row r="23" s="191" customFormat="1" ht="13.5">
      <c r="A23" s="191" t="s">
        <v>691</v>
      </c>
    </row>
  </sheetData>
  <mergeCells count="5">
    <mergeCell ref="A20:B20"/>
    <mergeCell ref="A21:B21"/>
    <mergeCell ref="A1:G1"/>
    <mergeCell ref="A3:C3"/>
    <mergeCell ref="D3:E3"/>
  </mergeCells>
  <printOptions horizontalCentered="1"/>
  <pageMargins left="0.5905511811023623" right="0.5905511811023623" top="0.6" bottom="0.7874015748031497" header="0.73" footer="0.3937007874015748"/>
  <pageSetup horizontalDpi="600" verticalDpi="600" orientation="landscape" paperSize="9" scale="86" r:id="rId1"/>
  <headerFooter alignWithMargins="0">
    <oddHeader>&amp;R表&amp;"Times New Roman,常规"3-14
&amp;"宋体,常规"共&amp;"Times New Roman,常规"&amp;N&amp;"宋体,常规"页第&amp;P页
金额单位：人民币元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4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10.7109375" style="0" customWidth="1"/>
    <col min="2" max="2" width="30.28125" style="0" customWidth="1"/>
    <col min="3" max="3" width="26.57421875" style="0" customWidth="1"/>
    <col min="4" max="4" width="26.8515625" style="0" customWidth="1"/>
    <col min="5" max="5" width="24.57421875" style="0" customWidth="1"/>
    <col min="6" max="6" width="24.8515625" style="0" customWidth="1"/>
    <col min="7" max="7" width="22.140625" style="0" customWidth="1"/>
    <col min="8" max="8" width="22.57421875" style="0" customWidth="1"/>
    <col min="9" max="9" width="17.421875" style="0" customWidth="1"/>
  </cols>
  <sheetData>
    <row r="1" spans="1:7" ht="22.5">
      <c r="A1" s="381" t="s">
        <v>476</v>
      </c>
      <c r="B1" s="381"/>
      <c r="C1" s="381"/>
      <c r="D1" s="381"/>
      <c r="E1" s="381"/>
      <c r="F1" s="381"/>
      <c r="G1" s="381"/>
    </row>
    <row r="3" spans="1:5" s="191" customFormat="1" ht="13.5">
      <c r="A3" s="389" t="s">
        <v>549</v>
      </c>
      <c r="B3" s="389"/>
      <c r="C3" s="389"/>
      <c r="D3" s="353" t="s">
        <v>686</v>
      </c>
      <c r="E3" s="353"/>
    </row>
    <row r="4" spans="1:7" ht="24.75" customHeight="1">
      <c r="A4" s="1" t="s">
        <v>107</v>
      </c>
      <c r="B4" s="1" t="s">
        <v>42</v>
      </c>
      <c r="C4" s="1" t="s">
        <v>14</v>
      </c>
      <c r="D4" s="1" t="s">
        <v>15</v>
      </c>
      <c r="E4" s="1" t="s">
        <v>17</v>
      </c>
      <c r="F4" s="1" t="s">
        <v>44</v>
      </c>
      <c r="G4" s="1" t="s">
        <v>120</v>
      </c>
    </row>
    <row r="5" spans="1:7" ht="24.75" customHeight="1">
      <c r="A5" s="15" t="s">
        <v>291</v>
      </c>
      <c r="B5" s="5" t="s">
        <v>294</v>
      </c>
      <c r="C5" s="26"/>
      <c r="D5" s="26"/>
      <c r="E5" s="26"/>
      <c r="F5" s="28">
        <f>E5-D5</f>
        <v>0</v>
      </c>
      <c r="G5" s="28">
        <f>IF(D5=0,"",F5/D5*100)</f>
      </c>
    </row>
    <row r="6" spans="1:7" ht="24.75" customHeight="1">
      <c r="A6" s="15" t="s">
        <v>292</v>
      </c>
      <c r="B6" s="5" t="s">
        <v>295</v>
      </c>
      <c r="C6" s="26"/>
      <c r="D6" s="26"/>
      <c r="E6" s="26"/>
      <c r="F6" s="28">
        <f>E6-D6</f>
        <v>0</v>
      </c>
      <c r="G6" s="28">
        <f>IF(D6=0,"",F6/D6*100)</f>
      </c>
    </row>
    <row r="7" spans="1:7" ht="24.75" customHeight="1">
      <c r="A7" s="15" t="s">
        <v>293</v>
      </c>
      <c r="B7" s="5" t="s">
        <v>296</v>
      </c>
      <c r="C7" s="26"/>
      <c r="D7" s="26"/>
      <c r="E7" s="26"/>
      <c r="F7" s="28">
        <f>E7-D7</f>
        <v>0</v>
      </c>
      <c r="G7" s="28">
        <f>IF(D7=0,"",F7/D7*100)</f>
      </c>
    </row>
    <row r="8" spans="1:7" ht="24.75" customHeight="1">
      <c r="A8" s="15"/>
      <c r="B8" s="5"/>
      <c r="C8" s="26"/>
      <c r="D8" s="26"/>
      <c r="E8" s="26"/>
      <c r="F8" s="28"/>
      <c r="G8" s="28" t="s">
        <v>245</v>
      </c>
    </row>
    <row r="9" spans="1:7" ht="24.75" customHeight="1">
      <c r="A9" s="15"/>
      <c r="B9" s="5"/>
      <c r="C9" s="26"/>
      <c r="D9" s="26"/>
      <c r="E9" s="26"/>
      <c r="F9" s="28"/>
      <c r="G9" s="28" t="s">
        <v>245</v>
      </c>
    </row>
    <row r="10" spans="1:7" ht="24.75" customHeight="1">
      <c r="A10" s="15"/>
      <c r="B10" s="5"/>
      <c r="C10" s="28"/>
      <c r="D10" s="28"/>
      <c r="E10" s="28"/>
      <c r="F10" s="28"/>
      <c r="G10" s="28" t="s">
        <v>245</v>
      </c>
    </row>
    <row r="11" spans="1:7" ht="24.75" customHeight="1">
      <c r="A11" s="15"/>
      <c r="B11" s="5"/>
      <c r="C11" s="26"/>
      <c r="D11" s="26"/>
      <c r="E11" s="26"/>
      <c r="F11" s="28"/>
      <c r="G11" s="28" t="s">
        <v>245</v>
      </c>
    </row>
    <row r="12" spans="1:7" ht="24.75" customHeight="1">
      <c r="A12" s="15"/>
      <c r="B12" s="5"/>
      <c r="C12" s="26"/>
      <c r="D12" s="26"/>
      <c r="E12" s="26"/>
      <c r="F12" s="28"/>
      <c r="G12" s="28" t="s">
        <v>245</v>
      </c>
    </row>
    <row r="13" spans="1:7" ht="24.75" customHeight="1">
      <c r="A13" s="15"/>
      <c r="B13" s="5"/>
      <c r="C13" s="26"/>
      <c r="D13" s="26"/>
      <c r="E13" s="26"/>
      <c r="F13" s="28"/>
      <c r="G13" s="28" t="s">
        <v>245</v>
      </c>
    </row>
    <row r="14" spans="1:7" ht="24.75" customHeight="1">
      <c r="A14" s="15"/>
      <c r="B14" s="5"/>
      <c r="C14" s="26"/>
      <c r="D14" s="26"/>
      <c r="E14" s="26"/>
      <c r="F14" s="28"/>
      <c r="G14" s="28" t="s">
        <v>245</v>
      </c>
    </row>
    <row r="15" spans="1:7" ht="24.75" customHeight="1">
      <c r="A15" s="15"/>
      <c r="B15" s="5"/>
      <c r="C15" s="26"/>
      <c r="D15" s="26"/>
      <c r="E15" s="26"/>
      <c r="F15" s="28"/>
      <c r="G15" s="28" t="s">
        <v>245</v>
      </c>
    </row>
    <row r="16" spans="1:7" ht="24.75" customHeight="1">
      <c r="A16" s="15"/>
      <c r="B16" s="8"/>
      <c r="C16" s="26"/>
      <c r="D16" s="26"/>
      <c r="E16" s="26"/>
      <c r="F16" s="28"/>
      <c r="G16" s="28" t="s">
        <v>245</v>
      </c>
    </row>
    <row r="17" spans="1:7" ht="24.75" customHeight="1">
      <c r="A17" s="15"/>
      <c r="B17" s="8"/>
      <c r="C17" s="26"/>
      <c r="D17" s="26"/>
      <c r="E17" s="26"/>
      <c r="F17" s="28"/>
      <c r="G17" s="28" t="s">
        <v>245</v>
      </c>
    </row>
    <row r="18" spans="1:7" ht="24.75" customHeight="1">
      <c r="A18" s="15"/>
      <c r="B18" s="8"/>
      <c r="C18" s="26"/>
      <c r="D18" s="26"/>
      <c r="E18" s="26"/>
      <c r="F18" s="28"/>
      <c r="G18" s="28" t="s">
        <v>245</v>
      </c>
    </row>
    <row r="19" spans="1:7" ht="24.75" customHeight="1">
      <c r="A19" s="15"/>
      <c r="B19" s="8"/>
      <c r="C19" s="26"/>
      <c r="D19" s="26"/>
      <c r="E19" s="26"/>
      <c r="F19" s="28"/>
      <c r="G19" s="28" t="s">
        <v>245</v>
      </c>
    </row>
    <row r="20" spans="1:7" ht="24.75" customHeight="1">
      <c r="A20" s="15"/>
      <c r="B20" s="5" t="s">
        <v>288</v>
      </c>
      <c r="C20" s="26">
        <f>SUM(C5:C7)</f>
        <v>0</v>
      </c>
      <c r="D20" s="26">
        <f>SUM(D5:D7)</f>
        <v>0</v>
      </c>
      <c r="E20" s="26">
        <f>SUM(E5:E7)</f>
        <v>0</v>
      </c>
      <c r="F20" s="28">
        <f>E20-D20</f>
        <v>0</v>
      </c>
      <c r="G20" s="30">
        <f>IF(D20=0,"",F20/D20*100)</f>
      </c>
    </row>
    <row r="21" spans="1:7" ht="24.75" customHeight="1">
      <c r="A21" s="5"/>
      <c r="B21" s="5" t="s">
        <v>289</v>
      </c>
      <c r="C21" s="27"/>
      <c r="D21" s="27"/>
      <c r="E21" s="27"/>
      <c r="F21" s="28"/>
      <c r="G21" s="30"/>
    </row>
    <row r="22" spans="1:7" ht="24.75" customHeight="1">
      <c r="A22" s="5"/>
      <c r="B22" s="5" t="s">
        <v>290</v>
      </c>
      <c r="C22" s="29">
        <f>C20-C21</f>
        <v>0</v>
      </c>
      <c r="D22" s="29">
        <f>D20-D21</f>
        <v>0</v>
      </c>
      <c r="E22" s="29">
        <f>E20-E21</f>
        <v>0</v>
      </c>
      <c r="F22" s="28">
        <f>E22-D22</f>
        <v>0</v>
      </c>
      <c r="G22" s="30">
        <f>IF(D22=0,"",F22/D22*100)</f>
      </c>
    </row>
    <row r="23" spans="1:4" s="191" customFormat="1" ht="13.5">
      <c r="A23" s="191" t="s">
        <v>556</v>
      </c>
      <c r="D23" s="191" t="s">
        <v>557</v>
      </c>
    </row>
    <row r="24" s="191" customFormat="1" ht="13.5">
      <c r="A24" s="191" t="s">
        <v>691</v>
      </c>
    </row>
  </sheetData>
  <mergeCells count="3">
    <mergeCell ref="A1:G1"/>
    <mergeCell ref="A3:C3"/>
    <mergeCell ref="D3:E3"/>
  </mergeCells>
  <printOptions horizontalCentered="1"/>
  <pageMargins left="0.5905511811023623" right="0.5905511811023623" top="0.61" bottom="0.7874015748031497" header="0.73" footer="0.3937007874015748"/>
  <pageSetup horizontalDpi="600" verticalDpi="600" orientation="landscape" paperSize="9" scale="86" r:id="rId1"/>
  <headerFooter alignWithMargins="0">
    <oddHeader>&amp;R表&amp;"Times New Roman,常规"4
&amp;"宋体,常规"金额单位：人民币元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140625" style="0" customWidth="1"/>
    <col min="2" max="2" width="24.28125" style="0" customWidth="1"/>
    <col min="3" max="4" width="11.00390625" style="0" customWidth="1"/>
    <col min="5" max="5" width="11.140625" style="0" customWidth="1"/>
    <col min="6" max="6" width="12.8515625" style="0" customWidth="1"/>
    <col min="7" max="7" width="14.28125" style="0" customWidth="1"/>
    <col min="8" max="8" width="18.00390625" style="0" customWidth="1"/>
    <col min="9" max="9" width="15.7109375" style="0" customWidth="1"/>
    <col min="10" max="10" width="15.28125" style="0" customWidth="1"/>
    <col min="11" max="11" width="10.421875" style="0" customWidth="1"/>
    <col min="12" max="12" width="15.00390625" style="0" customWidth="1"/>
  </cols>
  <sheetData>
    <row r="1" spans="1:12" ht="24">
      <c r="A1" s="381" t="s">
        <v>477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8" s="191" customFormat="1" ht="13.5">
      <c r="A3" s="389" t="s">
        <v>549</v>
      </c>
      <c r="B3" s="389"/>
      <c r="C3" s="389"/>
      <c r="D3" s="389"/>
      <c r="E3" s="352" t="s">
        <v>686</v>
      </c>
      <c r="F3" s="353"/>
      <c r="G3" s="353"/>
      <c r="H3" s="353"/>
    </row>
    <row r="4" spans="1:12" ht="25.5" customHeight="1">
      <c r="A4" s="1" t="s">
        <v>41</v>
      </c>
      <c r="B4" s="1" t="s">
        <v>297</v>
      </c>
      <c r="C4" s="1" t="s">
        <v>298</v>
      </c>
      <c r="D4" s="1" t="s">
        <v>299</v>
      </c>
      <c r="E4" s="1" t="s">
        <v>300</v>
      </c>
      <c r="F4" s="1" t="s">
        <v>301</v>
      </c>
      <c r="G4" s="1" t="s">
        <v>302</v>
      </c>
      <c r="H4" s="1" t="s">
        <v>14</v>
      </c>
      <c r="I4" s="1" t="s">
        <v>15</v>
      </c>
      <c r="J4" s="1" t="s">
        <v>17</v>
      </c>
      <c r="K4" s="1" t="s">
        <v>26</v>
      </c>
      <c r="L4" s="1" t="s">
        <v>190</v>
      </c>
    </row>
    <row r="5" spans="1:12" ht="25.5" customHeight="1">
      <c r="A5" s="33"/>
      <c r="B5" s="221"/>
      <c r="C5" s="33"/>
      <c r="D5" s="33"/>
      <c r="E5" s="33"/>
      <c r="F5" s="33"/>
      <c r="G5" s="33"/>
      <c r="H5" s="26"/>
      <c r="I5" s="26"/>
      <c r="J5" s="26"/>
      <c r="K5" s="29" t="s">
        <v>205</v>
      </c>
      <c r="L5" s="34"/>
    </row>
    <row r="6" spans="1:12" ht="25.5" customHeight="1">
      <c r="A6" s="33"/>
      <c r="B6" s="221"/>
      <c r="C6" s="33"/>
      <c r="D6" s="33"/>
      <c r="E6" s="33"/>
      <c r="F6" s="33"/>
      <c r="G6" s="33"/>
      <c r="H6" s="26"/>
      <c r="I6" s="26"/>
      <c r="J6" s="26"/>
      <c r="K6" s="29" t="s">
        <v>205</v>
      </c>
      <c r="L6" s="34"/>
    </row>
    <row r="7" spans="1:12" ht="25.5" customHeight="1">
      <c r="A7" s="33"/>
      <c r="B7" s="221"/>
      <c r="C7" s="33"/>
      <c r="D7" s="33"/>
      <c r="E7" s="33"/>
      <c r="F7" s="33"/>
      <c r="G7" s="33"/>
      <c r="H7" s="26"/>
      <c r="I7" s="26"/>
      <c r="J7" s="26"/>
      <c r="K7" s="29" t="s">
        <v>205</v>
      </c>
      <c r="L7" s="34"/>
    </row>
    <row r="8" spans="1:12" ht="25.5" customHeight="1">
      <c r="A8" s="33"/>
      <c r="B8" s="221"/>
      <c r="C8" s="33"/>
      <c r="D8" s="33"/>
      <c r="E8" s="33"/>
      <c r="F8" s="33"/>
      <c r="G8" s="33"/>
      <c r="H8" s="26"/>
      <c r="I8" s="26"/>
      <c r="J8" s="26"/>
      <c r="K8" s="29" t="s">
        <v>205</v>
      </c>
      <c r="L8" s="34"/>
    </row>
    <row r="9" spans="1:12" ht="25.5" customHeight="1">
      <c r="A9" s="33"/>
      <c r="B9" s="221"/>
      <c r="C9" s="33"/>
      <c r="D9" s="33"/>
      <c r="E9" s="33"/>
      <c r="F9" s="33"/>
      <c r="G9" s="33"/>
      <c r="H9" s="26"/>
      <c r="I9" s="26"/>
      <c r="J9" s="26"/>
      <c r="K9" s="29" t="s">
        <v>205</v>
      </c>
      <c r="L9" s="34"/>
    </row>
    <row r="10" spans="1:12" ht="25.5" customHeight="1">
      <c r="A10" s="33"/>
      <c r="B10" s="221"/>
      <c r="C10" s="33"/>
      <c r="D10" s="33"/>
      <c r="E10" s="33"/>
      <c r="F10" s="33"/>
      <c r="G10" s="33"/>
      <c r="H10" s="26"/>
      <c r="I10" s="26"/>
      <c r="J10" s="26"/>
      <c r="K10" s="29" t="s">
        <v>205</v>
      </c>
      <c r="L10" s="34"/>
    </row>
    <row r="11" spans="1:12" ht="25.5" customHeight="1">
      <c r="A11" s="33"/>
      <c r="B11" s="221"/>
      <c r="C11" s="33"/>
      <c r="D11" s="33"/>
      <c r="E11" s="33"/>
      <c r="F11" s="33"/>
      <c r="G11" s="33"/>
      <c r="H11" s="26"/>
      <c r="I11" s="26"/>
      <c r="J11" s="26"/>
      <c r="K11" s="29" t="s">
        <v>205</v>
      </c>
      <c r="L11" s="34"/>
    </row>
    <row r="12" spans="1:12" ht="25.5" customHeight="1">
      <c r="A12" s="33"/>
      <c r="B12" s="221"/>
      <c r="C12" s="33"/>
      <c r="D12" s="33"/>
      <c r="E12" s="33"/>
      <c r="F12" s="33"/>
      <c r="G12" s="33"/>
      <c r="H12" s="26"/>
      <c r="I12" s="26"/>
      <c r="J12" s="26"/>
      <c r="K12" s="29" t="s">
        <v>205</v>
      </c>
      <c r="L12" s="34"/>
    </row>
    <row r="13" spans="1:12" ht="25.5" customHeight="1">
      <c r="A13" s="33"/>
      <c r="B13" s="221"/>
      <c r="C13" s="33"/>
      <c r="D13" s="33"/>
      <c r="E13" s="33"/>
      <c r="F13" s="33"/>
      <c r="G13" s="33"/>
      <c r="H13" s="26"/>
      <c r="I13" s="26"/>
      <c r="J13" s="26"/>
      <c r="K13" s="29" t="s">
        <v>205</v>
      </c>
      <c r="L13" s="34"/>
    </row>
    <row r="14" spans="1:12" ht="25.5" customHeight="1">
      <c r="A14" s="33"/>
      <c r="B14" s="221"/>
      <c r="C14" s="33"/>
      <c r="D14" s="33"/>
      <c r="E14" s="33"/>
      <c r="F14" s="33"/>
      <c r="G14" s="33"/>
      <c r="H14" s="26"/>
      <c r="I14" s="26"/>
      <c r="J14" s="26"/>
      <c r="K14" s="29" t="s">
        <v>205</v>
      </c>
      <c r="L14" s="34"/>
    </row>
    <row r="15" spans="1:12" ht="25.5" customHeight="1">
      <c r="A15" s="33"/>
      <c r="B15" s="221"/>
      <c r="C15" s="33"/>
      <c r="D15" s="33"/>
      <c r="E15" s="33"/>
      <c r="F15" s="33"/>
      <c r="G15" s="33"/>
      <c r="H15" s="26"/>
      <c r="I15" s="26"/>
      <c r="J15" s="26"/>
      <c r="K15" s="29" t="s">
        <v>205</v>
      </c>
      <c r="L15" s="34"/>
    </row>
    <row r="16" spans="1:12" ht="25.5" customHeight="1">
      <c r="A16" s="33"/>
      <c r="B16" s="221"/>
      <c r="C16" s="33"/>
      <c r="D16" s="33"/>
      <c r="E16" s="33"/>
      <c r="F16" s="33"/>
      <c r="G16" s="33"/>
      <c r="H16" s="26"/>
      <c r="I16" s="26"/>
      <c r="J16" s="26"/>
      <c r="K16" s="29" t="s">
        <v>205</v>
      </c>
      <c r="L16" s="34"/>
    </row>
    <row r="17" spans="1:12" ht="25.5" customHeight="1">
      <c r="A17" s="33"/>
      <c r="B17" s="221"/>
      <c r="C17" s="33"/>
      <c r="D17" s="33"/>
      <c r="E17" s="33"/>
      <c r="F17" s="33"/>
      <c r="G17" s="33"/>
      <c r="H17" s="26"/>
      <c r="I17" s="26"/>
      <c r="J17" s="26"/>
      <c r="K17" s="29" t="s">
        <v>205</v>
      </c>
      <c r="L17" s="34"/>
    </row>
    <row r="18" spans="1:12" ht="25.5" customHeight="1">
      <c r="A18" s="33"/>
      <c r="B18" s="221"/>
      <c r="C18" s="33"/>
      <c r="D18" s="33"/>
      <c r="E18" s="33"/>
      <c r="F18" s="33"/>
      <c r="G18" s="33"/>
      <c r="H18" s="26"/>
      <c r="I18" s="26"/>
      <c r="J18" s="26"/>
      <c r="K18" s="29" t="s">
        <v>205</v>
      </c>
      <c r="L18" s="34"/>
    </row>
    <row r="19" spans="1:12" ht="25.5" customHeight="1">
      <c r="A19" s="33"/>
      <c r="B19" s="221"/>
      <c r="C19" s="33"/>
      <c r="D19" s="33"/>
      <c r="E19" s="33"/>
      <c r="F19" s="33"/>
      <c r="G19" s="33"/>
      <c r="H19" s="26"/>
      <c r="I19" s="26"/>
      <c r="J19" s="26"/>
      <c r="K19" s="29" t="s">
        <v>205</v>
      </c>
      <c r="L19" s="34"/>
    </row>
    <row r="20" spans="1:12" ht="25.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1"/>
      <c r="G20" s="1"/>
      <c r="H20" s="92">
        <f>SUM(H5:H19)</f>
        <v>0</v>
      </c>
      <c r="I20" s="92">
        <f>SUM(I5:I19)</f>
        <v>0</v>
      </c>
      <c r="J20" s="92">
        <f>SUM(J5:J19)</f>
        <v>0</v>
      </c>
      <c r="K20" s="29" t="s">
        <v>205</v>
      </c>
      <c r="L20" s="1" t="s">
        <v>152</v>
      </c>
    </row>
    <row r="21" spans="1:12" ht="25.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1"/>
      <c r="G21" s="1"/>
      <c r="H21" s="92"/>
      <c r="I21" s="92"/>
      <c r="J21" s="92"/>
      <c r="K21" s="29"/>
      <c r="L21" s="1" t="s">
        <v>152</v>
      </c>
    </row>
    <row r="22" spans="1:7" s="191" customFormat="1" ht="13.5">
      <c r="A22" s="191" t="s">
        <v>556</v>
      </c>
      <c r="G22" s="191" t="s">
        <v>557</v>
      </c>
    </row>
    <row r="23" s="191" customFormat="1" ht="13.5">
      <c r="A23" s="191" t="s">
        <v>691</v>
      </c>
    </row>
  </sheetData>
  <mergeCells count="5">
    <mergeCell ref="A20:B20"/>
    <mergeCell ref="A21:B21"/>
    <mergeCell ref="A1:L1"/>
    <mergeCell ref="E3:H3"/>
    <mergeCell ref="A3:D3"/>
  </mergeCells>
  <printOptions horizontalCentered="1"/>
  <pageMargins left="0.5905511811023623" right="0.5905511811023623" top="0.6" bottom="0.62" header="0.73" footer="0.3937007874015748"/>
  <pageSetup horizontalDpi="600" verticalDpi="600" orientation="landscape" paperSize="9" scale="87" r:id="rId1"/>
  <headerFooter alignWithMargins="0">
    <oddHeader>&amp;R表&amp;"Times New Roman,常规"4-1
&amp;"宋体,常规"共&amp;"Times New Roman,常规"&amp;N&amp;"宋体,常规"页第&amp;P页
金额单位：人民币元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6.8515625" style="0" customWidth="1"/>
    <col min="3" max="3" width="10.421875" style="0" customWidth="1"/>
    <col min="4" max="4" width="11.00390625" style="0" customWidth="1"/>
    <col min="5" max="5" width="9.7109375" style="0" customWidth="1"/>
    <col min="6" max="6" width="12.57421875" style="0" customWidth="1"/>
    <col min="7" max="7" width="17.57421875" style="0" customWidth="1"/>
    <col min="8" max="8" width="18.57421875" style="0" customWidth="1"/>
    <col min="9" max="9" width="17.421875" style="0" customWidth="1"/>
    <col min="10" max="10" width="12.7109375" style="0" customWidth="1"/>
    <col min="11" max="11" width="19.28125" style="0" customWidth="1"/>
  </cols>
  <sheetData>
    <row r="1" spans="1:11" ht="24">
      <c r="A1" s="381" t="s">
        <v>478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3" spans="1:8" s="191" customFormat="1" ht="13.5">
      <c r="A3" s="389" t="s">
        <v>549</v>
      </c>
      <c r="B3" s="389"/>
      <c r="C3" s="389"/>
      <c r="D3" s="389"/>
      <c r="E3" s="352" t="s">
        <v>686</v>
      </c>
      <c r="F3" s="353"/>
      <c r="G3" s="353"/>
      <c r="H3" s="353"/>
    </row>
    <row r="4" spans="1:11" ht="25.5" customHeight="1">
      <c r="A4" s="1" t="s">
        <v>41</v>
      </c>
      <c r="B4" s="1" t="s">
        <v>297</v>
      </c>
      <c r="C4" s="1" t="s">
        <v>303</v>
      </c>
      <c r="D4" s="1" t="s">
        <v>304</v>
      </c>
      <c r="E4" s="1" t="s">
        <v>284</v>
      </c>
      <c r="F4" s="1" t="s">
        <v>305</v>
      </c>
      <c r="G4" s="1" t="s">
        <v>14</v>
      </c>
      <c r="H4" s="1" t="s">
        <v>15</v>
      </c>
      <c r="I4" s="1" t="s">
        <v>17</v>
      </c>
      <c r="J4" s="1" t="s">
        <v>26</v>
      </c>
      <c r="K4" s="1" t="s">
        <v>190</v>
      </c>
    </row>
    <row r="5" spans="1:11" ht="25.5" customHeight="1">
      <c r="A5" s="33"/>
      <c r="B5" s="221"/>
      <c r="C5" s="33"/>
      <c r="D5" s="33"/>
      <c r="E5" s="33"/>
      <c r="F5" s="33"/>
      <c r="G5" s="26"/>
      <c r="H5" s="26"/>
      <c r="I5" s="26"/>
      <c r="J5" s="29" t="s">
        <v>205</v>
      </c>
      <c r="K5" s="34"/>
    </row>
    <row r="6" spans="1:11" ht="25.5" customHeight="1">
      <c r="A6" s="33"/>
      <c r="B6" s="221"/>
      <c r="C6" s="33"/>
      <c r="D6" s="33"/>
      <c r="E6" s="33"/>
      <c r="F6" s="33"/>
      <c r="G6" s="26"/>
      <c r="H6" s="26"/>
      <c r="I6" s="26"/>
      <c r="J6" s="29" t="s">
        <v>205</v>
      </c>
      <c r="K6" s="34"/>
    </row>
    <row r="7" spans="1:11" ht="25.5" customHeight="1">
      <c r="A7" s="33"/>
      <c r="B7" s="221"/>
      <c r="C7" s="33"/>
      <c r="D7" s="33"/>
      <c r="E7" s="33"/>
      <c r="F7" s="33"/>
      <c r="G7" s="26"/>
      <c r="H7" s="26"/>
      <c r="I7" s="26"/>
      <c r="J7" s="29" t="s">
        <v>205</v>
      </c>
      <c r="K7" s="34"/>
    </row>
    <row r="8" spans="1:11" ht="25.5" customHeight="1">
      <c r="A8" s="33"/>
      <c r="B8" s="221"/>
      <c r="C8" s="33"/>
      <c r="D8" s="33"/>
      <c r="E8" s="33"/>
      <c r="F8" s="33"/>
      <c r="G8" s="26"/>
      <c r="H8" s="26"/>
      <c r="I8" s="26"/>
      <c r="J8" s="29" t="s">
        <v>205</v>
      </c>
      <c r="K8" s="34"/>
    </row>
    <row r="9" spans="1:11" ht="25.5" customHeight="1">
      <c r="A9" s="33"/>
      <c r="B9" s="221"/>
      <c r="C9" s="33"/>
      <c r="D9" s="33"/>
      <c r="E9" s="33"/>
      <c r="F9" s="33"/>
      <c r="G9" s="26"/>
      <c r="H9" s="26"/>
      <c r="I9" s="26"/>
      <c r="J9" s="29" t="s">
        <v>205</v>
      </c>
      <c r="K9" s="34"/>
    </row>
    <row r="10" spans="1:11" ht="25.5" customHeight="1">
      <c r="A10" s="33"/>
      <c r="B10" s="221"/>
      <c r="C10" s="33"/>
      <c r="D10" s="33"/>
      <c r="E10" s="33"/>
      <c r="F10" s="33"/>
      <c r="G10" s="26"/>
      <c r="H10" s="26"/>
      <c r="I10" s="26"/>
      <c r="J10" s="29" t="s">
        <v>205</v>
      </c>
      <c r="K10" s="34"/>
    </row>
    <row r="11" spans="1:11" ht="25.5" customHeight="1">
      <c r="A11" s="33"/>
      <c r="B11" s="221"/>
      <c r="C11" s="33"/>
      <c r="D11" s="33"/>
      <c r="E11" s="33"/>
      <c r="F11" s="33"/>
      <c r="G11" s="26"/>
      <c r="H11" s="26"/>
      <c r="I11" s="26"/>
      <c r="J11" s="29" t="s">
        <v>205</v>
      </c>
      <c r="K11" s="34"/>
    </row>
    <row r="12" spans="1:11" ht="25.5" customHeight="1">
      <c r="A12" s="33"/>
      <c r="B12" s="221"/>
      <c r="C12" s="33"/>
      <c r="D12" s="33"/>
      <c r="E12" s="33"/>
      <c r="F12" s="33"/>
      <c r="G12" s="26"/>
      <c r="H12" s="26"/>
      <c r="I12" s="26"/>
      <c r="J12" s="29" t="s">
        <v>205</v>
      </c>
      <c r="K12" s="34"/>
    </row>
    <row r="13" spans="1:11" ht="25.5" customHeight="1">
      <c r="A13" s="33"/>
      <c r="B13" s="221"/>
      <c r="C13" s="33"/>
      <c r="D13" s="33"/>
      <c r="E13" s="33"/>
      <c r="F13" s="33"/>
      <c r="G13" s="26"/>
      <c r="H13" s="26"/>
      <c r="I13" s="26"/>
      <c r="J13" s="29" t="s">
        <v>205</v>
      </c>
      <c r="K13" s="34"/>
    </row>
    <row r="14" spans="1:11" ht="25.5" customHeight="1">
      <c r="A14" s="33"/>
      <c r="B14" s="221"/>
      <c r="C14" s="33"/>
      <c r="D14" s="33"/>
      <c r="E14" s="33"/>
      <c r="F14" s="33"/>
      <c r="G14" s="26"/>
      <c r="H14" s="26"/>
      <c r="I14" s="26"/>
      <c r="J14" s="29" t="s">
        <v>205</v>
      </c>
      <c r="K14" s="34"/>
    </row>
    <row r="15" spans="1:11" ht="25.5" customHeight="1">
      <c r="A15" s="33"/>
      <c r="B15" s="221"/>
      <c r="C15" s="33"/>
      <c r="D15" s="33"/>
      <c r="E15" s="33"/>
      <c r="F15" s="33"/>
      <c r="G15" s="26"/>
      <c r="H15" s="26"/>
      <c r="I15" s="26"/>
      <c r="J15" s="29" t="s">
        <v>205</v>
      </c>
      <c r="K15" s="34"/>
    </row>
    <row r="16" spans="1:11" ht="25.5" customHeight="1">
      <c r="A16" s="33"/>
      <c r="B16" s="221"/>
      <c r="C16" s="33"/>
      <c r="D16" s="33"/>
      <c r="E16" s="33"/>
      <c r="F16" s="33"/>
      <c r="G16" s="26"/>
      <c r="H16" s="26"/>
      <c r="I16" s="26"/>
      <c r="J16" s="29" t="s">
        <v>205</v>
      </c>
      <c r="K16" s="34"/>
    </row>
    <row r="17" spans="1:11" ht="25.5" customHeight="1">
      <c r="A17" s="33"/>
      <c r="B17" s="221"/>
      <c r="C17" s="33"/>
      <c r="D17" s="33"/>
      <c r="E17" s="33"/>
      <c r="F17" s="33"/>
      <c r="G17" s="26"/>
      <c r="H17" s="26"/>
      <c r="I17" s="26"/>
      <c r="J17" s="29" t="s">
        <v>205</v>
      </c>
      <c r="K17" s="34"/>
    </row>
    <row r="18" spans="1:11" ht="25.5" customHeight="1">
      <c r="A18" s="33"/>
      <c r="B18" s="221"/>
      <c r="C18" s="33"/>
      <c r="D18" s="33"/>
      <c r="E18" s="33"/>
      <c r="F18" s="33"/>
      <c r="G18" s="26"/>
      <c r="H18" s="26"/>
      <c r="I18" s="26"/>
      <c r="J18" s="29" t="s">
        <v>205</v>
      </c>
      <c r="K18" s="34"/>
    </row>
    <row r="19" spans="1:11" ht="25.5" customHeight="1">
      <c r="A19" s="33"/>
      <c r="B19" s="221"/>
      <c r="C19" s="33"/>
      <c r="D19" s="33"/>
      <c r="E19" s="33"/>
      <c r="F19" s="33"/>
      <c r="G19" s="26"/>
      <c r="H19" s="26"/>
      <c r="I19" s="26"/>
      <c r="J19" s="29" t="s">
        <v>205</v>
      </c>
      <c r="K19" s="34"/>
    </row>
    <row r="20" spans="1:11" ht="25.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1"/>
      <c r="G20" s="92">
        <f>SUM(G5:G19)</f>
        <v>0</v>
      </c>
      <c r="H20" s="92">
        <f>SUM(H5:H19)</f>
        <v>0</v>
      </c>
      <c r="I20" s="92">
        <f>SUM(I5:I19)</f>
        <v>0</v>
      </c>
      <c r="J20" s="29" t="s">
        <v>205</v>
      </c>
      <c r="K20" s="1" t="s">
        <v>152</v>
      </c>
    </row>
    <row r="21" spans="1:11" ht="25.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1"/>
      <c r="G21" s="92"/>
      <c r="H21" s="92"/>
      <c r="I21" s="92"/>
      <c r="J21" s="29"/>
      <c r="K21" s="1" t="s">
        <v>152</v>
      </c>
    </row>
    <row r="22" spans="1:7" s="191" customFormat="1" ht="13.5">
      <c r="A22" s="191" t="s">
        <v>556</v>
      </c>
      <c r="G22" s="191" t="s">
        <v>557</v>
      </c>
    </row>
    <row r="23" s="191" customFormat="1" ht="13.5">
      <c r="A23" s="191" t="s">
        <v>691</v>
      </c>
    </row>
  </sheetData>
  <mergeCells count="5">
    <mergeCell ref="A20:B20"/>
    <mergeCell ref="A21:B21"/>
    <mergeCell ref="A1:K1"/>
    <mergeCell ref="E3:H3"/>
    <mergeCell ref="A3:D3"/>
  </mergeCells>
  <printOptions horizontalCentered="1"/>
  <pageMargins left="0.5905511811023623" right="0.5905511811023623" top="0.61" bottom="0.7874015748031497" header="0.73" footer="0.3937007874015748"/>
  <pageSetup horizontalDpi="600" verticalDpi="600" orientation="landscape" paperSize="9" scale="87" r:id="rId1"/>
  <headerFooter alignWithMargins="0">
    <oddHeader>&amp;R表&amp;"Times New Roman,常规"4-2
&amp;"宋体,常规"共&amp;"Times New Roman,常规"&amp;N&amp;"宋体,常规"页第&amp;P页
金额单位：人民币元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3.57421875" style="0" customWidth="1"/>
    <col min="3" max="3" width="13.57421875" style="0" customWidth="1"/>
    <col min="4" max="4" width="16.00390625" style="0" customWidth="1"/>
    <col min="5" max="5" width="11.421875" style="0" customWidth="1"/>
    <col min="6" max="6" width="21.140625" style="0" customWidth="1"/>
    <col min="7" max="7" width="20.8515625" style="0" customWidth="1"/>
    <col min="8" max="8" width="18.7109375" style="0" customWidth="1"/>
    <col min="9" max="9" width="10.57421875" style="0" customWidth="1"/>
    <col min="10" max="10" width="21.00390625" style="0" customWidth="1"/>
  </cols>
  <sheetData>
    <row r="1" spans="1:10" ht="24">
      <c r="A1" s="381" t="s">
        <v>479</v>
      </c>
      <c r="B1" s="381"/>
      <c r="C1" s="381"/>
      <c r="D1" s="381"/>
      <c r="E1" s="381"/>
      <c r="F1" s="381"/>
      <c r="G1" s="381"/>
      <c r="H1" s="381"/>
      <c r="I1" s="381"/>
      <c r="J1" s="381"/>
    </row>
    <row r="3" spans="1:6" s="191" customFormat="1" ht="13.5">
      <c r="A3" s="389" t="s">
        <v>462</v>
      </c>
      <c r="B3" s="389"/>
      <c r="C3" s="389"/>
      <c r="D3" s="389"/>
      <c r="E3" s="389" t="s">
        <v>686</v>
      </c>
      <c r="F3" s="389"/>
    </row>
    <row r="4" spans="1:10" ht="24" customHeight="1">
      <c r="A4" s="1" t="s">
        <v>41</v>
      </c>
      <c r="B4" s="1" t="s">
        <v>297</v>
      </c>
      <c r="C4" s="1" t="s">
        <v>299</v>
      </c>
      <c r="D4" s="1" t="s">
        <v>306</v>
      </c>
      <c r="E4" s="1" t="s">
        <v>307</v>
      </c>
      <c r="F4" s="1" t="s">
        <v>14</v>
      </c>
      <c r="G4" s="1" t="s">
        <v>15</v>
      </c>
      <c r="H4" s="1" t="s">
        <v>17</v>
      </c>
      <c r="I4" s="1" t="s">
        <v>26</v>
      </c>
      <c r="J4" s="1" t="s">
        <v>190</v>
      </c>
    </row>
    <row r="5" spans="1:10" ht="26.25" customHeight="1">
      <c r="A5" s="33"/>
      <c r="B5" s="221"/>
      <c r="C5" s="33"/>
      <c r="D5" s="33"/>
      <c r="E5" s="33"/>
      <c r="F5" s="26"/>
      <c r="G5" s="26"/>
      <c r="H5" s="26"/>
      <c r="I5" s="29" t="s">
        <v>205</v>
      </c>
      <c r="J5" s="34"/>
    </row>
    <row r="6" spans="1:10" ht="26.25" customHeight="1">
      <c r="A6" s="33"/>
      <c r="B6" s="221"/>
      <c r="C6" s="33"/>
      <c r="D6" s="33"/>
      <c r="E6" s="33"/>
      <c r="F6" s="26"/>
      <c r="G6" s="26"/>
      <c r="H6" s="26"/>
      <c r="I6" s="29" t="s">
        <v>205</v>
      </c>
      <c r="J6" s="34"/>
    </row>
    <row r="7" spans="1:10" ht="26.25" customHeight="1">
      <c r="A7" s="33"/>
      <c r="B7" s="221"/>
      <c r="C7" s="33"/>
      <c r="D7" s="33"/>
      <c r="E7" s="33"/>
      <c r="F7" s="26"/>
      <c r="G7" s="26"/>
      <c r="H7" s="26"/>
      <c r="I7" s="29" t="s">
        <v>205</v>
      </c>
      <c r="J7" s="34"/>
    </row>
    <row r="8" spans="1:10" ht="26.25" customHeight="1">
      <c r="A8" s="33"/>
      <c r="B8" s="221"/>
      <c r="C8" s="33"/>
      <c r="D8" s="33"/>
      <c r="E8" s="33"/>
      <c r="F8" s="26"/>
      <c r="G8" s="26"/>
      <c r="H8" s="26"/>
      <c r="I8" s="29" t="s">
        <v>205</v>
      </c>
      <c r="J8" s="34"/>
    </row>
    <row r="9" spans="1:10" ht="26.25" customHeight="1">
      <c r="A9" s="33"/>
      <c r="B9" s="221"/>
      <c r="C9" s="33"/>
      <c r="D9" s="33"/>
      <c r="E9" s="33"/>
      <c r="F9" s="26"/>
      <c r="G9" s="26"/>
      <c r="H9" s="26"/>
      <c r="I9" s="29" t="s">
        <v>205</v>
      </c>
      <c r="J9" s="34"/>
    </row>
    <row r="10" spans="1:10" ht="26.25" customHeight="1">
      <c r="A10" s="33"/>
      <c r="B10" s="221"/>
      <c r="C10" s="33"/>
      <c r="D10" s="33"/>
      <c r="E10" s="33"/>
      <c r="F10" s="26"/>
      <c r="G10" s="26"/>
      <c r="H10" s="26"/>
      <c r="I10" s="29" t="s">
        <v>205</v>
      </c>
      <c r="J10" s="34"/>
    </row>
    <row r="11" spans="1:10" ht="26.25" customHeight="1">
      <c r="A11" s="33"/>
      <c r="B11" s="221"/>
      <c r="C11" s="33"/>
      <c r="D11" s="33"/>
      <c r="E11" s="33"/>
      <c r="F11" s="26"/>
      <c r="G11" s="26"/>
      <c r="H11" s="26"/>
      <c r="I11" s="29" t="s">
        <v>205</v>
      </c>
      <c r="J11" s="34"/>
    </row>
    <row r="12" spans="1:10" ht="26.25" customHeight="1">
      <c r="A12" s="33"/>
      <c r="B12" s="221"/>
      <c r="C12" s="33"/>
      <c r="D12" s="33"/>
      <c r="E12" s="33"/>
      <c r="F12" s="26"/>
      <c r="G12" s="26"/>
      <c r="H12" s="26"/>
      <c r="I12" s="29" t="s">
        <v>205</v>
      </c>
      <c r="J12" s="34"/>
    </row>
    <row r="13" spans="1:10" ht="26.25" customHeight="1">
      <c r="A13" s="33"/>
      <c r="B13" s="221"/>
      <c r="C13" s="33"/>
      <c r="D13" s="33"/>
      <c r="E13" s="33"/>
      <c r="F13" s="26"/>
      <c r="G13" s="26"/>
      <c r="H13" s="26"/>
      <c r="I13" s="29" t="s">
        <v>205</v>
      </c>
      <c r="J13" s="34"/>
    </row>
    <row r="14" spans="1:10" ht="26.25" customHeight="1">
      <c r="A14" s="33"/>
      <c r="B14" s="221"/>
      <c r="C14" s="33"/>
      <c r="D14" s="33"/>
      <c r="E14" s="33"/>
      <c r="F14" s="26"/>
      <c r="G14" s="26"/>
      <c r="H14" s="26"/>
      <c r="I14" s="29" t="s">
        <v>205</v>
      </c>
      <c r="J14" s="34"/>
    </row>
    <row r="15" spans="1:10" ht="26.25" customHeight="1">
      <c r="A15" s="33"/>
      <c r="B15" s="221"/>
      <c r="C15" s="33"/>
      <c r="D15" s="33"/>
      <c r="E15" s="33"/>
      <c r="F15" s="26"/>
      <c r="G15" s="26"/>
      <c r="H15" s="26"/>
      <c r="I15" s="29" t="s">
        <v>205</v>
      </c>
      <c r="J15" s="34"/>
    </row>
    <row r="16" spans="1:10" ht="26.25" customHeight="1">
      <c r="A16" s="33"/>
      <c r="B16" s="221"/>
      <c r="C16" s="33"/>
      <c r="D16" s="33"/>
      <c r="E16" s="33"/>
      <c r="F16" s="26"/>
      <c r="G16" s="26"/>
      <c r="H16" s="26"/>
      <c r="I16" s="29" t="s">
        <v>205</v>
      </c>
      <c r="J16" s="34"/>
    </row>
    <row r="17" spans="1:10" ht="26.25" customHeight="1">
      <c r="A17" s="33"/>
      <c r="B17" s="221"/>
      <c r="C17" s="33"/>
      <c r="D17" s="33"/>
      <c r="E17" s="33"/>
      <c r="F17" s="26"/>
      <c r="G17" s="26"/>
      <c r="H17" s="26"/>
      <c r="I17" s="29" t="s">
        <v>205</v>
      </c>
      <c r="J17" s="34"/>
    </row>
    <row r="18" spans="1:10" ht="26.25" customHeight="1">
      <c r="A18" s="33"/>
      <c r="B18" s="221"/>
      <c r="C18" s="33"/>
      <c r="D18" s="33"/>
      <c r="E18" s="33"/>
      <c r="F18" s="26"/>
      <c r="G18" s="26"/>
      <c r="H18" s="26"/>
      <c r="I18" s="29" t="s">
        <v>205</v>
      </c>
      <c r="J18" s="34"/>
    </row>
    <row r="19" spans="1:10" ht="26.25" customHeight="1">
      <c r="A19" s="33"/>
      <c r="B19" s="221"/>
      <c r="C19" s="33"/>
      <c r="D19" s="33"/>
      <c r="E19" s="33"/>
      <c r="F19" s="26"/>
      <c r="G19" s="26"/>
      <c r="H19" s="26"/>
      <c r="I19" s="29" t="s">
        <v>205</v>
      </c>
      <c r="J19" s="34"/>
    </row>
    <row r="20" spans="1:10" ht="24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92">
        <f>SUM(F5:F19)</f>
        <v>0</v>
      </c>
      <c r="G20" s="92">
        <f>SUM(G5:G19)</f>
        <v>0</v>
      </c>
      <c r="H20" s="92">
        <f>SUM(H5:H19)</f>
        <v>0</v>
      </c>
      <c r="I20" s="29" t="s">
        <v>205</v>
      </c>
      <c r="J20" s="1" t="s">
        <v>152</v>
      </c>
    </row>
    <row r="21" spans="1:10" ht="24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92"/>
      <c r="G21" s="92"/>
      <c r="H21" s="92"/>
      <c r="I21" s="29"/>
      <c r="J21" s="1" t="s">
        <v>152</v>
      </c>
    </row>
    <row r="22" spans="1:7" s="191" customFormat="1" ht="13.5">
      <c r="A22" s="191" t="s">
        <v>464</v>
      </c>
      <c r="G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J1"/>
    <mergeCell ref="E3:F3"/>
    <mergeCell ref="A3:D3"/>
  </mergeCells>
  <printOptions horizontalCentered="1"/>
  <pageMargins left="0.5905511811023623" right="0.58" top="0.6" bottom="0.7874015748031497" header="0.71" footer="0.3937007874015748"/>
  <pageSetup horizontalDpi="600" verticalDpi="600" orientation="landscape" paperSize="9" scale="87" r:id="rId1"/>
  <headerFooter alignWithMargins="0">
    <oddHeader>&amp;R表&amp;"Times New Roman,常规"4-3
&amp;"宋体,常规"共&amp;"Times New Roman,常规"&amp;N&amp;"宋体,常规"页第&amp;P页
金额单位：人民币元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28"/>
  <sheetViews>
    <sheetView showZeros="0" view="pageBreakPreview" zoomScale="60" zoomScaleNormal="75" workbookViewId="0" topLeftCell="A1">
      <selection activeCell="I21" sqref="I21"/>
    </sheetView>
  </sheetViews>
  <sheetFormatPr defaultColWidth="9.140625" defaultRowHeight="12"/>
  <cols>
    <col min="1" max="1" width="7.57421875" style="0" customWidth="1"/>
    <col min="2" max="2" width="23.7109375" style="0" customWidth="1"/>
    <col min="3" max="4" width="13.140625" style="0" customWidth="1"/>
    <col min="5" max="6" width="12.140625" style="0" customWidth="1"/>
    <col min="7" max="7" width="11.8515625" style="0" customWidth="1"/>
    <col min="8" max="8" width="11.421875" style="0" customWidth="1"/>
    <col min="9" max="9" width="10.421875" style="0" customWidth="1"/>
    <col min="10" max="10" width="10.8515625" style="0" customWidth="1"/>
    <col min="11" max="12" width="10.140625" style="0" customWidth="1"/>
  </cols>
  <sheetData>
    <row r="1" spans="1:12" ht="22.5">
      <c r="A1" s="381" t="s">
        <v>480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6" s="191" customFormat="1" ht="13.5">
      <c r="A3" s="389" t="s">
        <v>462</v>
      </c>
      <c r="B3" s="389"/>
      <c r="C3" s="389"/>
      <c r="D3" s="389"/>
      <c r="E3" s="306" t="s">
        <v>686</v>
      </c>
      <c r="F3" s="306"/>
    </row>
    <row r="4" spans="1:12" ht="22.5" customHeight="1">
      <c r="A4" s="339" t="s">
        <v>107</v>
      </c>
      <c r="B4" s="339" t="s">
        <v>42</v>
      </c>
      <c r="C4" s="75" t="s">
        <v>308</v>
      </c>
      <c r="D4" s="1"/>
      <c r="E4" s="358" t="s">
        <v>15</v>
      </c>
      <c r="F4" s="359"/>
      <c r="G4" s="358" t="s">
        <v>17</v>
      </c>
      <c r="H4" s="344"/>
      <c r="I4" s="358" t="s">
        <v>44</v>
      </c>
      <c r="J4" s="359"/>
      <c r="K4" s="358" t="s">
        <v>120</v>
      </c>
      <c r="L4" s="344"/>
    </row>
    <row r="5" spans="1:12" ht="18" customHeight="1">
      <c r="A5" s="342"/>
      <c r="B5" s="342"/>
      <c r="C5" s="32" t="s">
        <v>309</v>
      </c>
      <c r="D5" s="32" t="s">
        <v>310</v>
      </c>
      <c r="E5" s="32" t="s">
        <v>309</v>
      </c>
      <c r="F5" s="32" t="s">
        <v>310</v>
      </c>
      <c r="G5" s="32" t="s">
        <v>309</v>
      </c>
      <c r="H5" s="32" t="s">
        <v>310</v>
      </c>
      <c r="I5" s="32" t="s">
        <v>309</v>
      </c>
      <c r="J5" s="32" t="s">
        <v>310</v>
      </c>
      <c r="K5" s="32" t="s">
        <v>309</v>
      </c>
      <c r="L5" s="32" t="s">
        <v>310</v>
      </c>
    </row>
    <row r="6" spans="1:12" s="249" customFormat="1" ht="18" customHeight="1">
      <c r="A6" s="244" t="s">
        <v>600</v>
      </c>
      <c r="B6" s="245" t="s">
        <v>601</v>
      </c>
      <c r="C6" s="246">
        <f aca="true" t="shared" si="0" ref="C6:H6">C7+C8+C9</f>
        <v>0</v>
      </c>
      <c r="D6" s="246">
        <f t="shared" si="0"/>
        <v>0</v>
      </c>
      <c r="E6" s="246">
        <f t="shared" si="0"/>
        <v>0</v>
      </c>
      <c r="F6" s="246">
        <f t="shared" si="0"/>
        <v>0</v>
      </c>
      <c r="G6" s="247">
        <f t="shared" si="0"/>
        <v>0</v>
      </c>
      <c r="H6" s="247">
        <f t="shared" si="0"/>
        <v>0</v>
      </c>
      <c r="I6" s="248">
        <f>G6-E6</f>
        <v>0</v>
      </c>
      <c r="J6" s="248">
        <f>H6-F6</f>
        <v>0</v>
      </c>
      <c r="K6" s="248">
        <f>IF(E6=0,"",I6/E6*100)</f>
      </c>
      <c r="L6" s="248">
        <f>IF(F6=0,"",J6/F6*100)</f>
      </c>
    </row>
    <row r="7" spans="1:12" s="249" customFormat="1" ht="21.75" customHeight="1">
      <c r="A7" s="244" t="s">
        <v>602</v>
      </c>
      <c r="B7" s="245" t="s">
        <v>603</v>
      </c>
      <c r="C7" s="246"/>
      <c r="D7" s="246"/>
      <c r="E7" s="246"/>
      <c r="F7" s="246"/>
      <c r="G7" s="247"/>
      <c r="H7" s="247"/>
      <c r="I7" s="248">
        <f aca="true" t="shared" si="1" ref="I7:J11">G7-E7</f>
        <v>0</v>
      </c>
      <c r="J7" s="248">
        <f t="shared" si="1"/>
        <v>0</v>
      </c>
      <c r="K7" s="248">
        <f aca="true" t="shared" si="2" ref="K7:K17">IF(E7=0,"",I7/E7*100)</f>
      </c>
      <c r="L7" s="248">
        <f aca="true" t="shared" si="3" ref="L7:L17">IF(F7=0,"",J7/F7*100)</f>
      </c>
    </row>
    <row r="8" spans="1:12" s="249" customFormat="1" ht="32.25" customHeight="1">
      <c r="A8" s="244" t="s">
        <v>311</v>
      </c>
      <c r="B8" s="250" t="s">
        <v>604</v>
      </c>
      <c r="C8" s="246"/>
      <c r="D8" s="246"/>
      <c r="E8" s="246"/>
      <c r="F8" s="246"/>
      <c r="G8" s="247"/>
      <c r="H8" s="247"/>
      <c r="I8" s="248">
        <f t="shared" si="1"/>
        <v>0</v>
      </c>
      <c r="J8" s="248">
        <f t="shared" si="1"/>
        <v>0</v>
      </c>
      <c r="K8" s="248">
        <f t="shared" si="2"/>
      </c>
      <c r="L8" s="248">
        <f t="shared" si="3"/>
      </c>
    </row>
    <row r="9" spans="1:12" s="249" customFormat="1" ht="18" customHeight="1">
      <c r="A9" s="244" t="s">
        <v>312</v>
      </c>
      <c r="B9" s="245" t="s">
        <v>605</v>
      </c>
      <c r="C9" s="246"/>
      <c r="D9" s="246"/>
      <c r="E9" s="246"/>
      <c r="F9" s="246"/>
      <c r="G9" s="247"/>
      <c r="H9" s="247"/>
      <c r="I9" s="248">
        <f t="shared" si="1"/>
        <v>0</v>
      </c>
      <c r="J9" s="248">
        <f t="shared" si="1"/>
        <v>0</v>
      </c>
      <c r="K9" s="248">
        <f t="shared" si="2"/>
      </c>
      <c r="L9" s="248">
        <f t="shared" si="3"/>
      </c>
    </row>
    <row r="10" spans="1:12" s="249" customFormat="1" ht="18" customHeight="1">
      <c r="A10" s="244"/>
      <c r="B10" s="245"/>
      <c r="C10" s="248"/>
      <c r="D10" s="248"/>
      <c r="E10" s="248"/>
      <c r="F10" s="248"/>
      <c r="G10" s="251"/>
      <c r="H10" s="251"/>
      <c r="I10" s="248">
        <f t="shared" si="1"/>
        <v>0</v>
      </c>
      <c r="J10" s="248">
        <f t="shared" si="1"/>
        <v>0</v>
      </c>
      <c r="K10" s="248">
        <f t="shared" si="2"/>
      </c>
      <c r="L10" s="248">
        <f t="shared" si="3"/>
      </c>
    </row>
    <row r="11" spans="1:12" s="249" customFormat="1" ht="18" customHeight="1">
      <c r="A11" s="244" t="s">
        <v>606</v>
      </c>
      <c r="B11" s="245" t="s">
        <v>607</v>
      </c>
      <c r="C11" s="246">
        <f aca="true" t="shared" si="4" ref="C11:H11">C12+C13+C14</f>
        <v>0</v>
      </c>
      <c r="D11" s="246">
        <f t="shared" si="4"/>
        <v>0</v>
      </c>
      <c r="E11" s="246">
        <f t="shared" si="4"/>
        <v>0</v>
      </c>
      <c r="F11" s="246">
        <f t="shared" si="4"/>
        <v>0</v>
      </c>
      <c r="G11" s="252">
        <f t="shared" si="4"/>
        <v>0</v>
      </c>
      <c r="H11" s="252">
        <f t="shared" si="4"/>
        <v>0</v>
      </c>
      <c r="I11" s="248">
        <f t="shared" si="1"/>
        <v>0</v>
      </c>
      <c r="J11" s="248">
        <f t="shared" si="1"/>
        <v>0</v>
      </c>
      <c r="K11" s="248">
        <f>IF(E11=0,"",I11/E11*100)</f>
      </c>
      <c r="L11" s="248">
        <f>IF(F11=0,"",J11/F11*100)</f>
      </c>
    </row>
    <row r="12" spans="1:12" s="249" customFormat="1" ht="17.25" customHeight="1">
      <c r="A12" s="244" t="s">
        <v>608</v>
      </c>
      <c r="B12" s="245" t="s">
        <v>609</v>
      </c>
      <c r="C12" s="246"/>
      <c r="D12" s="246"/>
      <c r="E12" s="246"/>
      <c r="F12" s="246"/>
      <c r="G12" s="252"/>
      <c r="H12" s="252"/>
      <c r="I12" s="248">
        <f aca="true" t="shared" si="5" ref="I12:J17">G12-E12</f>
        <v>0</v>
      </c>
      <c r="J12" s="248">
        <f t="shared" si="5"/>
        <v>0</v>
      </c>
      <c r="K12" s="248">
        <f t="shared" si="2"/>
      </c>
      <c r="L12" s="248">
        <f t="shared" si="3"/>
      </c>
    </row>
    <row r="13" spans="1:12" s="249" customFormat="1" ht="18" customHeight="1">
      <c r="A13" s="244" t="s">
        <v>313</v>
      </c>
      <c r="B13" s="245" t="s">
        <v>610</v>
      </c>
      <c r="C13" s="246"/>
      <c r="D13" s="246"/>
      <c r="E13" s="246"/>
      <c r="F13" s="246"/>
      <c r="G13" s="252"/>
      <c r="H13" s="252"/>
      <c r="I13" s="248">
        <f t="shared" si="5"/>
        <v>0</v>
      </c>
      <c r="J13" s="248">
        <f t="shared" si="5"/>
        <v>0</v>
      </c>
      <c r="K13" s="248">
        <f t="shared" si="2"/>
      </c>
      <c r="L13" s="248">
        <f t="shared" si="3"/>
      </c>
    </row>
    <row r="14" spans="1:12" s="249" customFormat="1" ht="18" customHeight="1">
      <c r="A14" s="244" t="s">
        <v>314</v>
      </c>
      <c r="B14" s="245" t="s">
        <v>611</v>
      </c>
      <c r="C14" s="246"/>
      <c r="D14" s="246"/>
      <c r="E14" s="246"/>
      <c r="F14" s="246"/>
      <c r="G14" s="252"/>
      <c r="H14" s="252"/>
      <c r="I14" s="248">
        <f t="shared" si="5"/>
        <v>0</v>
      </c>
      <c r="J14" s="248">
        <f t="shared" si="5"/>
        <v>0</v>
      </c>
      <c r="K14" s="248">
        <f t="shared" si="2"/>
      </c>
      <c r="L14" s="248">
        <f t="shared" si="3"/>
      </c>
    </row>
    <row r="15" spans="1:12" s="249" customFormat="1" ht="18" customHeight="1">
      <c r="A15" s="244"/>
      <c r="B15" s="245"/>
      <c r="C15" s="246"/>
      <c r="D15" s="246"/>
      <c r="E15" s="246"/>
      <c r="F15" s="246"/>
      <c r="G15" s="252"/>
      <c r="H15" s="252"/>
      <c r="I15" s="248">
        <f t="shared" si="5"/>
        <v>0</v>
      </c>
      <c r="J15" s="248">
        <f t="shared" si="5"/>
        <v>0</v>
      </c>
      <c r="K15" s="248">
        <f t="shared" si="2"/>
      </c>
      <c r="L15" s="248">
        <f t="shared" si="3"/>
      </c>
    </row>
    <row r="16" spans="1:12" s="249" customFormat="1" ht="18" customHeight="1">
      <c r="A16" s="244" t="s">
        <v>612</v>
      </c>
      <c r="B16" s="245" t="s">
        <v>613</v>
      </c>
      <c r="C16" s="246"/>
      <c r="D16" s="246"/>
      <c r="E16" s="246"/>
      <c r="F16" s="246"/>
      <c r="G16" s="252"/>
      <c r="H16" s="252"/>
      <c r="I16" s="248">
        <f t="shared" si="5"/>
        <v>0</v>
      </c>
      <c r="J16" s="248">
        <f t="shared" si="5"/>
        <v>0</v>
      </c>
      <c r="K16" s="248">
        <f t="shared" si="2"/>
      </c>
      <c r="L16" s="248">
        <f t="shared" si="3"/>
      </c>
    </row>
    <row r="17" spans="1:12" s="249" customFormat="1" ht="18" customHeight="1">
      <c r="A17" s="244"/>
      <c r="B17" s="253"/>
      <c r="C17" s="246"/>
      <c r="D17" s="246"/>
      <c r="E17" s="246"/>
      <c r="F17" s="246"/>
      <c r="G17" s="252"/>
      <c r="H17" s="252"/>
      <c r="I17" s="248">
        <f t="shared" si="5"/>
        <v>0</v>
      </c>
      <c r="J17" s="248">
        <f t="shared" si="5"/>
        <v>0</v>
      </c>
      <c r="K17" s="248">
        <f t="shared" si="2"/>
      </c>
      <c r="L17" s="248">
        <f t="shared" si="3"/>
      </c>
    </row>
    <row r="18" spans="1:12" s="249" customFormat="1" ht="18" customHeight="1">
      <c r="A18" s="244" t="s">
        <v>614</v>
      </c>
      <c r="B18" s="245" t="s">
        <v>615</v>
      </c>
      <c r="C18" s="246">
        <f aca="true" t="shared" si="6" ref="C18:H18">C19+C20</f>
        <v>0</v>
      </c>
      <c r="D18" s="246">
        <f t="shared" si="6"/>
        <v>0</v>
      </c>
      <c r="E18" s="246">
        <f t="shared" si="6"/>
        <v>0</v>
      </c>
      <c r="F18" s="246">
        <f t="shared" si="6"/>
        <v>0</v>
      </c>
      <c r="G18" s="252">
        <f t="shared" si="6"/>
        <v>0</v>
      </c>
      <c r="H18" s="252">
        <f t="shared" si="6"/>
        <v>0</v>
      </c>
      <c r="I18" s="248">
        <f>G18-E18</f>
        <v>0</v>
      </c>
      <c r="J18" s="248">
        <f>H18-F18</f>
        <v>0</v>
      </c>
      <c r="K18" s="248">
        <f>IF(E18=0,"",I18/E18*100)</f>
      </c>
      <c r="L18" s="248">
        <f>IF(F18=0,"",J18/F18*100)</f>
      </c>
    </row>
    <row r="19" spans="1:12" s="249" customFormat="1" ht="18" customHeight="1">
      <c r="A19" s="244" t="s">
        <v>616</v>
      </c>
      <c r="B19" s="245" t="s">
        <v>617</v>
      </c>
      <c r="C19" s="246"/>
      <c r="D19" s="246"/>
      <c r="E19" s="246"/>
      <c r="F19" s="246"/>
      <c r="G19" s="252"/>
      <c r="H19" s="252"/>
      <c r="I19" s="248"/>
      <c r="J19" s="248"/>
      <c r="K19" s="248"/>
      <c r="L19" s="248"/>
    </row>
    <row r="20" spans="1:12" s="249" customFormat="1" ht="18" customHeight="1">
      <c r="A20" s="244" t="s">
        <v>315</v>
      </c>
      <c r="B20" s="245" t="s">
        <v>618</v>
      </c>
      <c r="C20" s="246"/>
      <c r="D20" s="246"/>
      <c r="E20" s="246"/>
      <c r="F20" s="246"/>
      <c r="G20" s="252"/>
      <c r="H20" s="252"/>
      <c r="I20" s="248"/>
      <c r="J20" s="248"/>
      <c r="K20" s="248"/>
      <c r="L20" s="248"/>
    </row>
    <row r="21" spans="1:12" s="249" customFormat="1" ht="18" customHeight="1">
      <c r="A21" s="244"/>
      <c r="B21" s="245"/>
      <c r="C21" s="246"/>
      <c r="D21" s="246"/>
      <c r="E21" s="246"/>
      <c r="F21" s="246"/>
      <c r="G21" s="252"/>
      <c r="H21" s="252"/>
      <c r="I21" s="248"/>
      <c r="J21" s="248"/>
      <c r="K21" s="248"/>
      <c r="L21" s="248"/>
    </row>
    <row r="22" spans="1:12" s="249" customFormat="1" ht="18" customHeight="1">
      <c r="A22" s="244" t="s">
        <v>619</v>
      </c>
      <c r="B22" s="245" t="s">
        <v>620</v>
      </c>
      <c r="C22" s="246"/>
      <c r="D22" s="246"/>
      <c r="E22" s="246"/>
      <c r="F22" s="246"/>
      <c r="G22" s="252"/>
      <c r="H22" s="252"/>
      <c r="I22" s="248"/>
      <c r="J22" s="248"/>
      <c r="K22" s="248"/>
      <c r="L22" s="248"/>
    </row>
    <row r="23" spans="1:12" s="249" customFormat="1" ht="17.25" customHeight="1">
      <c r="A23" s="244"/>
      <c r="B23" s="245"/>
      <c r="C23" s="246"/>
      <c r="D23" s="246"/>
      <c r="E23" s="246"/>
      <c r="F23" s="246"/>
      <c r="G23" s="252"/>
      <c r="H23" s="252"/>
      <c r="I23" s="248"/>
      <c r="J23" s="248"/>
      <c r="K23" s="248"/>
      <c r="L23" s="248"/>
    </row>
    <row r="24" spans="1:12" s="249" customFormat="1" ht="17.25" customHeight="1">
      <c r="A24" s="244" t="s">
        <v>621</v>
      </c>
      <c r="B24" s="245" t="s">
        <v>622</v>
      </c>
      <c r="C24" s="246"/>
      <c r="D24" s="246"/>
      <c r="E24" s="246"/>
      <c r="F24" s="246"/>
      <c r="G24" s="252"/>
      <c r="H24" s="252"/>
      <c r="I24" s="248"/>
      <c r="J24" s="248"/>
      <c r="K24" s="248"/>
      <c r="L24" s="248"/>
    </row>
    <row r="25" spans="1:12" s="249" customFormat="1" ht="17.25" customHeight="1">
      <c r="A25" s="245"/>
      <c r="B25" s="245"/>
      <c r="C25" s="254"/>
      <c r="D25" s="254"/>
      <c r="E25" s="254"/>
      <c r="F25" s="254"/>
      <c r="G25" s="255"/>
      <c r="H25" s="255"/>
      <c r="I25" s="248"/>
      <c r="J25" s="248"/>
      <c r="K25" s="248"/>
      <c r="L25" s="248"/>
    </row>
    <row r="26" spans="1:12" s="249" customFormat="1" ht="21" customHeight="1">
      <c r="A26" s="256">
        <v>5</v>
      </c>
      <c r="B26" s="245" t="s">
        <v>623</v>
      </c>
      <c r="C26" s="257">
        <f aca="true" t="shared" si="7" ref="C26:H26">C6+C11+C16+C18+C22+C24</f>
        <v>0</v>
      </c>
      <c r="D26" s="257">
        <f t="shared" si="7"/>
        <v>0</v>
      </c>
      <c r="E26" s="257">
        <f t="shared" si="7"/>
        <v>0</v>
      </c>
      <c r="F26" s="257">
        <f t="shared" si="7"/>
        <v>0</v>
      </c>
      <c r="G26" s="252">
        <f t="shared" si="7"/>
        <v>0</v>
      </c>
      <c r="H26" s="252">
        <f t="shared" si="7"/>
        <v>0</v>
      </c>
      <c r="I26" s="248">
        <f>G26-E26</f>
        <v>0</v>
      </c>
      <c r="J26" s="248">
        <f>H26-F26</f>
        <v>0</v>
      </c>
      <c r="K26" s="248">
        <f>IF(E26=0,"",I26/E26*100)</f>
      </c>
      <c r="L26" s="248">
        <f>IF(F26=0,"",J26/F26*100)</f>
      </c>
    </row>
    <row r="27" spans="1:7" s="191" customFormat="1" ht="13.5">
      <c r="A27" s="191" t="s">
        <v>464</v>
      </c>
      <c r="G27" s="191" t="s">
        <v>465</v>
      </c>
    </row>
    <row r="28" s="191" customFormat="1" ht="13.5">
      <c r="A28" s="191" t="s">
        <v>691</v>
      </c>
    </row>
  </sheetData>
  <mergeCells count="8">
    <mergeCell ref="A1:L1"/>
    <mergeCell ref="I4:J4"/>
    <mergeCell ref="K4:L4"/>
    <mergeCell ref="A4:A5"/>
    <mergeCell ref="B4:B5"/>
    <mergeCell ref="E4:F4"/>
    <mergeCell ref="G4:H4"/>
    <mergeCell ref="A3:D3"/>
  </mergeCells>
  <printOptions horizontalCentered="1"/>
  <pageMargins left="0.2" right="0.2" top="0.58" bottom="0.36" header="0.71" footer="0.18"/>
  <pageSetup horizontalDpi="600" verticalDpi="600" orientation="landscape" paperSize="9" r:id="rId1"/>
  <headerFooter alignWithMargins="0">
    <oddHeader>&amp;R表&amp;"Times New Roman,常规"5
&amp;"宋体,常规"金额单位：人民币元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75" workbookViewId="0" topLeftCell="A1">
      <selection activeCell="H19" sqref="H19"/>
    </sheetView>
  </sheetViews>
  <sheetFormatPr defaultColWidth="9.140625" defaultRowHeight="12"/>
  <cols>
    <col min="1" max="1" width="5.57421875" style="67" customWidth="1"/>
    <col min="2" max="2" width="9.421875" style="67" customWidth="1"/>
    <col min="3" max="3" width="15.8515625" style="67" customWidth="1"/>
    <col min="4" max="4" width="9.00390625" style="67" customWidth="1"/>
    <col min="5" max="5" width="10.00390625" style="67" customWidth="1"/>
    <col min="6" max="6" width="10.57421875" style="67" customWidth="1"/>
    <col min="7" max="7" width="11.421875" style="67" customWidth="1"/>
    <col min="8" max="8" width="18.57421875" style="67" customWidth="1"/>
    <col min="9" max="9" width="18.421875" style="67" customWidth="1"/>
    <col min="10" max="10" width="18.7109375" style="67" customWidth="1"/>
    <col min="11" max="11" width="18.140625" style="67" customWidth="1"/>
    <col min="12" max="12" width="16.00390625" style="67" customWidth="1"/>
    <col min="13" max="13" width="12.00390625" style="67" bestFit="1" customWidth="1"/>
    <col min="14" max="14" width="14.28125" style="67" customWidth="1"/>
    <col min="15" max="15" width="9.8515625" style="67" customWidth="1"/>
    <col min="16" max="16" width="11.8515625" style="67" customWidth="1"/>
    <col min="17" max="16384" width="9.140625" style="67" customWidth="1"/>
  </cols>
  <sheetData>
    <row r="1" spans="1:16" ht="23.25">
      <c r="A1" s="393" t="s">
        <v>481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3" spans="1:11" s="212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3"/>
      <c r="J3" s="353"/>
      <c r="K3" s="353"/>
    </row>
    <row r="4" spans="1:16" ht="22.5" customHeight="1">
      <c r="A4" s="339" t="s">
        <v>41</v>
      </c>
      <c r="B4" s="339" t="s">
        <v>316</v>
      </c>
      <c r="C4" s="339" t="s">
        <v>317</v>
      </c>
      <c r="D4" s="339" t="s">
        <v>318</v>
      </c>
      <c r="E4" s="339" t="s">
        <v>319</v>
      </c>
      <c r="F4" s="396" t="s">
        <v>320</v>
      </c>
      <c r="G4" s="396" t="s">
        <v>321</v>
      </c>
      <c r="H4" s="358" t="s">
        <v>14</v>
      </c>
      <c r="I4" s="359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8" t="s">
        <v>325</v>
      </c>
    </row>
    <row r="5" spans="1:16" ht="22.5" customHeight="1">
      <c r="A5" s="340"/>
      <c r="B5" s="340"/>
      <c r="C5" s="340"/>
      <c r="D5" s="340"/>
      <c r="E5" s="340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8"/>
    </row>
    <row r="6" spans="1:16" ht="24" customHeight="1">
      <c r="A6" s="182"/>
      <c r="B6" s="182"/>
      <c r="C6" s="229"/>
      <c r="D6" s="182"/>
      <c r="E6" s="182"/>
      <c r="F6" s="200"/>
      <c r="G6" s="200"/>
      <c r="H6" s="126"/>
      <c r="I6" s="32"/>
      <c r="J6" s="126"/>
      <c r="K6" s="126"/>
      <c r="L6" s="125"/>
      <c r="M6" s="48"/>
      <c r="N6" s="120">
        <f>IF(L6=0,"",ROUND(L6*M6/100,0))</f>
      </c>
      <c r="O6" s="182"/>
      <c r="P6" s="16"/>
    </row>
    <row r="7" spans="1:16" ht="24" customHeight="1">
      <c r="A7" s="182"/>
      <c r="B7" s="182"/>
      <c r="C7" s="229"/>
      <c r="D7" s="182"/>
      <c r="E7" s="182"/>
      <c r="F7" s="200"/>
      <c r="G7" s="200"/>
      <c r="H7" s="126"/>
      <c r="I7" s="32"/>
      <c r="J7" s="126"/>
      <c r="K7" s="126"/>
      <c r="L7" s="125"/>
      <c r="M7" s="48"/>
      <c r="N7" s="120">
        <f aca="true" t="shared" si="0" ref="N7:N25">IF(L7=0,"",ROUND(L7*M7/100,0))</f>
      </c>
      <c r="O7" s="182"/>
      <c r="P7" s="16"/>
    </row>
    <row r="8" spans="1:16" ht="24" customHeight="1">
      <c r="A8" s="182"/>
      <c r="B8" s="182"/>
      <c r="C8" s="229"/>
      <c r="D8" s="182"/>
      <c r="E8" s="182"/>
      <c r="F8" s="200"/>
      <c r="G8" s="200"/>
      <c r="H8" s="126"/>
      <c r="I8" s="32"/>
      <c r="J8" s="126"/>
      <c r="K8" s="126"/>
      <c r="L8" s="125"/>
      <c r="M8" s="48"/>
      <c r="N8" s="120">
        <f t="shared" si="0"/>
      </c>
      <c r="O8" s="182"/>
      <c r="P8" s="16"/>
    </row>
    <row r="9" spans="1:16" ht="24" customHeight="1">
      <c r="A9" s="182"/>
      <c r="B9" s="182"/>
      <c r="C9" s="229"/>
      <c r="D9" s="182"/>
      <c r="E9" s="182"/>
      <c r="F9" s="200"/>
      <c r="G9" s="200"/>
      <c r="H9" s="126"/>
      <c r="I9" s="32"/>
      <c r="J9" s="126"/>
      <c r="K9" s="126"/>
      <c r="L9" s="125"/>
      <c r="M9" s="48"/>
      <c r="N9" s="120">
        <f t="shared" si="0"/>
      </c>
      <c r="O9" s="182"/>
      <c r="P9" s="16"/>
    </row>
    <row r="10" spans="1:16" ht="24" customHeight="1">
      <c r="A10" s="182"/>
      <c r="B10" s="182"/>
      <c r="C10" s="229"/>
      <c r="D10" s="182"/>
      <c r="E10" s="182"/>
      <c r="F10" s="200"/>
      <c r="G10" s="200"/>
      <c r="H10" s="126"/>
      <c r="I10" s="32"/>
      <c r="J10" s="126"/>
      <c r="K10" s="126"/>
      <c r="L10" s="125"/>
      <c r="M10" s="48"/>
      <c r="N10" s="120">
        <f t="shared" si="0"/>
      </c>
      <c r="O10" s="182"/>
      <c r="P10" s="16"/>
    </row>
    <row r="11" spans="1:16" ht="24" customHeight="1">
      <c r="A11" s="182"/>
      <c r="B11" s="182"/>
      <c r="C11" s="229"/>
      <c r="D11" s="182"/>
      <c r="E11" s="182"/>
      <c r="F11" s="200"/>
      <c r="G11" s="200"/>
      <c r="H11" s="126"/>
      <c r="I11" s="32"/>
      <c r="J11" s="126"/>
      <c r="K11" s="126"/>
      <c r="L11" s="125"/>
      <c r="M11" s="48"/>
      <c r="N11" s="120">
        <f t="shared" si="0"/>
      </c>
      <c r="O11" s="182"/>
      <c r="P11" s="16"/>
    </row>
    <row r="12" spans="1:16" ht="24" customHeight="1">
      <c r="A12" s="11"/>
      <c r="B12" s="33"/>
      <c r="C12" s="226"/>
      <c r="D12" s="44"/>
      <c r="E12" s="44"/>
      <c r="F12" s="44"/>
      <c r="G12" s="44"/>
      <c r="H12" s="119"/>
      <c r="I12" s="121"/>
      <c r="J12" s="119"/>
      <c r="K12" s="119"/>
      <c r="L12" s="125"/>
      <c r="M12" s="48"/>
      <c r="N12" s="120">
        <f t="shared" si="0"/>
      </c>
      <c r="O12" s="76"/>
      <c r="P12" s="76"/>
    </row>
    <row r="13" spans="1:16" ht="24" customHeight="1">
      <c r="A13" s="11"/>
      <c r="B13" s="33"/>
      <c r="C13" s="221"/>
      <c r="D13" s="33"/>
      <c r="E13" s="33"/>
      <c r="F13" s="33"/>
      <c r="G13" s="33"/>
      <c r="H13" s="119"/>
      <c r="I13" s="121"/>
      <c r="J13" s="119"/>
      <c r="K13" s="119"/>
      <c r="L13" s="125"/>
      <c r="M13" s="48"/>
      <c r="N13" s="120">
        <f t="shared" si="0"/>
      </c>
      <c r="O13" s="2"/>
      <c r="P13" s="2"/>
    </row>
    <row r="14" spans="1:16" ht="24" customHeight="1">
      <c r="A14" s="11"/>
      <c r="B14" s="33"/>
      <c r="C14" s="221"/>
      <c r="D14" s="33"/>
      <c r="E14" s="33"/>
      <c r="F14" s="33"/>
      <c r="G14" s="33"/>
      <c r="H14" s="122"/>
      <c r="I14" s="123"/>
      <c r="J14" s="122"/>
      <c r="K14" s="241"/>
      <c r="L14" s="125"/>
      <c r="M14" s="48"/>
      <c r="N14" s="120">
        <f t="shared" si="0"/>
      </c>
      <c r="O14" s="2"/>
      <c r="P14" s="2"/>
    </row>
    <row r="15" spans="1:16" ht="24" customHeight="1">
      <c r="A15" s="11"/>
      <c r="B15" s="33"/>
      <c r="C15" s="221"/>
      <c r="D15" s="33"/>
      <c r="E15" s="33"/>
      <c r="F15" s="33"/>
      <c r="G15" s="33"/>
      <c r="H15" s="122"/>
      <c r="I15" s="123"/>
      <c r="J15" s="122"/>
      <c r="K15" s="241"/>
      <c r="L15" s="125"/>
      <c r="M15" s="48"/>
      <c r="N15" s="120">
        <f t="shared" si="0"/>
      </c>
      <c r="O15" s="2"/>
      <c r="P15" s="2"/>
    </row>
    <row r="16" spans="1:16" ht="24" customHeight="1">
      <c r="A16" s="11"/>
      <c r="B16" s="33"/>
      <c r="C16" s="221"/>
      <c r="D16" s="33"/>
      <c r="E16" s="33"/>
      <c r="F16" s="33"/>
      <c r="G16" s="33"/>
      <c r="H16" s="122"/>
      <c r="I16" s="123"/>
      <c r="J16" s="122"/>
      <c r="K16" s="241"/>
      <c r="L16" s="125"/>
      <c r="M16" s="48"/>
      <c r="N16" s="120">
        <f t="shared" si="0"/>
      </c>
      <c r="O16" s="2"/>
      <c r="P16" s="2"/>
    </row>
    <row r="17" spans="1:16" ht="24" customHeight="1">
      <c r="A17" s="11"/>
      <c r="B17" s="33"/>
      <c r="C17" s="221"/>
      <c r="D17" s="33"/>
      <c r="E17" s="33"/>
      <c r="F17" s="33"/>
      <c r="G17" s="33"/>
      <c r="H17" s="122"/>
      <c r="I17" s="123"/>
      <c r="J17" s="122"/>
      <c r="K17" s="241"/>
      <c r="L17" s="125"/>
      <c r="M17" s="48"/>
      <c r="N17" s="120">
        <f t="shared" si="0"/>
      </c>
      <c r="O17" s="2"/>
      <c r="P17" s="2"/>
    </row>
    <row r="18" spans="1:16" ht="24" customHeight="1">
      <c r="A18" s="11"/>
      <c r="B18" s="33"/>
      <c r="C18" s="221"/>
      <c r="D18" s="33"/>
      <c r="E18" s="33"/>
      <c r="F18" s="33"/>
      <c r="G18" s="33"/>
      <c r="H18" s="122"/>
      <c r="I18" s="123"/>
      <c r="J18" s="122"/>
      <c r="K18" s="241"/>
      <c r="L18" s="125"/>
      <c r="M18" s="48"/>
      <c r="N18" s="120">
        <f t="shared" si="0"/>
      </c>
      <c r="O18" s="2"/>
      <c r="P18" s="2"/>
    </row>
    <row r="19" spans="1:16" ht="24" customHeight="1">
      <c r="A19" s="11"/>
      <c r="B19" s="33"/>
      <c r="C19" s="221"/>
      <c r="D19" s="33"/>
      <c r="E19" s="33"/>
      <c r="F19" s="33"/>
      <c r="G19" s="33"/>
      <c r="H19" s="122"/>
      <c r="I19" s="123"/>
      <c r="J19" s="122"/>
      <c r="K19" s="241"/>
      <c r="L19" s="125"/>
      <c r="M19" s="48"/>
      <c r="N19" s="120">
        <f t="shared" si="0"/>
      </c>
      <c r="O19" s="2"/>
      <c r="P19" s="2"/>
    </row>
    <row r="20" spans="1:16" ht="24" customHeight="1">
      <c r="A20" s="11"/>
      <c r="B20" s="33"/>
      <c r="C20" s="221"/>
      <c r="D20" s="33"/>
      <c r="E20" s="33"/>
      <c r="F20" s="33"/>
      <c r="G20" s="33"/>
      <c r="H20" s="122"/>
      <c r="I20" s="123"/>
      <c r="J20" s="122"/>
      <c r="K20" s="241"/>
      <c r="L20" s="125"/>
      <c r="M20" s="48"/>
      <c r="N20" s="120">
        <f t="shared" si="0"/>
      </c>
      <c r="O20" s="2"/>
      <c r="P20" s="2"/>
    </row>
    <row r="21" spans="1:16" ht="24" customHeight="1">
      <c r="A21" s="11"/>
      <c r="B21" s="33"/>
      <c r="C21" s="221"/>
      <c r="D21" s="33"/>
      <c r="E21" s="33"/>
      <c r="F21" s="33"/>
      <c r="G21" s="33"/>
      <c r="H21" s="122"/>
      <c r="I21" s="123"/>
      <c r="J21" s="122"/>
      <c r="K21" s="241"/>
      <c r="L21" s="125"/>
      <c r="M21" s="48"/>
      <c r="N21" s="120">
        <f t="shared" si="0"/>
      </c>
      <c r="O21" s="2"/>
      <c r="P21" s="2"/>
    </row>
    <row r="22" spans="1:16" ht="24" customHeight="1">
      <c r="A22" s="11"/>
      <c r="B22" s="33"/>
      <c r="C22" s="221"/>
      <c r="D22" s="33"/>
      <c r="E22" s="33"/>
      <c r="F22" s="33"/>
      <c r="G22" s="33"/>
      <c r="H22" s="122"/>
      <c r="I22" s="123"/>
      <c r="J22" s="122"/>
      <c r="K22" s="241"/>
      <c r="L22" s="125"/>
      <c r="M22" s="48"/>
      <c r="N22" s="120">
        <f t="shared" si="0"/>
      </c>
      <c r="O22" s="2"/>
      <c r="P22" s="2"/>
    </row>
    <row r="23" spans="1:16" ht="24" customHeight="1">
      <c r="A23" s="11"/>
      <c r="B23" s="33"/>
      <c r="C23" s="221"/>
      <c r="D23" s="33"/>
      <c r="E23" s="33"/>
      <c r="F23" s="33"/>
      <c r="G23" s="33"/>
      <c r="H23" s="122"/>
      <c r="I23" s="123"/>
      <c r="J23" s="122"/>
      <c r="K23" s="241"/>
      <c r="L23" s="125"/>
      <c r="M23" s="48"/>
      <c r="N23" s="120">
        <f t="shared" si="0"/>
      </c>
      <c r="O23" s="2"/>
      <c r="P23" s="2"/>
    </row>
    <row r="24" spans="1:16" ht="24" customHeight="1">
      <c r="A24" s="11"/>
      <c r="B24" s="33"/>
      <c r="C24" s="221"/>
      <c r="D24" s="33"/>
      <c r="E24" s="33"/>
      <c r="F24" s="33"/>
      <c r="G24" s="33"/>
      <c r="H24" s="122"/>
      <c r="I24" s="123"/>
      <c r="J24" s="122"/>
      <c r="K24" s="241"/>
      <c r="L24" s="125"/>
      <c r="M24" s="48"/>
      <c r="N24" s="120">
        <f t="shared" si="0"/>
      </c>
      <c r="O24" s="2"/>
      <c r="P24" s="2"/>
    </row>
    <row r="25" spans="1:16" ht="24" customHeight="1">
      <c r="A25" s="11"/>
      <c r="B25" s="33"/>
      <c r="C25" s="221"/>
      <c r="D25" s="33"/>
      <c r="E25" s="33"/>
      <c r="F25" s="33"/>
      <c r="G25" s="33"/>
      <c r="H25" s="122"/>
      <c r="I25" s="123"/>
      <c r="J25" s="122"/>
      <c r="K25" s="241"/>
      <c r="L25" s="125"/>
      <c r="M25" s="48"/>
      <c r="N25" s="120">
        <f t="shared" si="0"/>
      </c>
      <c r="O25" s="2"/>
      <c r="P25" s="2"/>
    </row>
    <row r="26" spans="1:16" ht="24" customHeight="1">
      <c r="A26" s="358" t="s">
        <v>191</v>
      </c>
      <c r="B26" s="325"/>
      <c r="C26" s="326"/>
      <c r="D26" s="53"/>
      <c r="E26" s="53"/>
      <c r="F26" s="53"/>
      <c r="G26" s="1" t="s">
        <v>152</v>
      </c>
      <c r="H26" s="124">
        <f>SUM(H6:H25)</f>
        <v>0</v>
      </c>
      <c r="I26" s="124">
        <f>SUM(I6:I25)</f>
        <v>0</v>
      </c>
      <c r="J26" s="124">
        <f>SUM(J6:J25)</f>
        <v>0</v>
      </c>
      <c r="K26" s="124">
        <f>SUM(K6:K25)</f>
        <v>0</v>
      </c>
      <c r="L26" s="125">
        <f>SUM(L6:L25)</f>
        <v>0</v>
      </c>
      <c r="M26" s="125"/>
      <c r="N26" s="125">
        <f>SUM(N6:N25)</f>
        <v>0</v>
      </c>
      <c r="O26" s="2"/>
      <c r="P26" s="2"/>
    </row>
    <row r="27" spans="1:16" s="133" customFormat="1" ht="24" customHeight="1">
      <c r="A27" s="358" t="s">
        <v>435</v>
      </c>
      <c r="B27" s="313" t="s">
        <v>436</v>
      </c>
      <c r="C27" s="392"/>
      <c r="D27" s="127"/>
      <c r="E27" s="127"/>
      <c r="F27" s="127"/>
      <c r="G27" s="58" t="s">
        <v>201</v>
      </c>
      <c r="H27" s="128"/>
      <c r="I27" s="129"/>
      <c r="J27" s="128"/>
      <c r="K27" s="242"/>
      <c r="L27" s="130"/>
      <c r="M27" s="131"/>
      <c r="N27" s="132"/>
      <c r="O27" s="54"/>
      <c r="P27" s="54"/>
    </row>
    <row r="28" spans="1:9" s="191" customFormat="1" ht="13.5">
      <c r="A28" s="191" t="s">
        <v>464</v>
      </c>
      <c r="G28" s="212"/>
      <c r="I28" s="191" t="s">
        <v>465</v>
      </c>
    </row>
    <row r="29" s="191" customFormat="1" ht="13.5">
      <c r="A29" s="191" t="s">
        <v>691</v>
      </c>
    </row>
  </sheetData>
  <mergeCells count="17">
    <mergeCell ref="H4:I4"/>
    <mergeCell ref="J4:K4"/>
    <mergeCell ref="A26:C26"/>
    <mergeCell ref="P4:P5"/>
    <mergeCell ref="O4:O5"/>
    <mergeCell ref="C4:C5"/>
    <mergeCell ref="B4:B5"/>
    <mergeCell ref="A27:C27"/>
    <mergeCell ref="A3:F3"/>
    <mergeCell ref="A1:P1"/>
    <mergeCell ref="L4:N4"/>
    <mergeCell ref="A4:A5"/>
    <mergeCell ref="G4:G5"/>
    <mergeCell ref="F4:F5"/>
    <mergeCell ref="D4:D5"/>
    <mergeCell ref="E4:E5"/>
    <mergeCell ref="H3:K3"/>
  </mergeCells>
  <printOptions horizontalCentered="1"/>
  <pageMargins left="0.2" right="0.2" top="0.6" bottom="0.7874015748031497" header="0.7" footer="0.3937007874015748"/>
  <pageSetup horizontalDpi="600" verticalDpi="600" orientation="landscape" paperSize="9" scale="73" r:id="rId1"/>
  <headerFooter alignWithMargins="0">
    <oddHeader>&amp;R表&amp;"Times New Roman,常规"5-1-1
&amp;"宋体,常规"共&amp;"Times New Roman,常规"&amp;N&amp;"宋体,常规"页第&amp;P页
金额单位：人民币元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workbookViewId="0" topLeftCell="A1">
      <selection activeCell="C9" sqref="C9"/>
    </sheetView>
  </sheetViews>
  <sheetFormatPr defaultColWidth="9.140625" defaultRowHeight="12"/>
  <cols>
    <col min="1" max="1" width="12.421875" style="0" customWidth="1"/>
    <col min="2" max="2" width="38.8515625" style="0" customWidth="1"/>
    <col min="3" max="6" width="21.7109375" style="0" customWidth="1"/>
    <col min="7" max="7" width="15.57421875" style="0" customWidth="1"/>
  </cols>
  <sheetData>
    <row r="1" spans="1:7" ht="22.5">
      <c r="A1" s="381" t="s">
        <v>494</v>
      </c>
      <c r="B1" s="381"/>
      <c r="C1" s="381"/>
      <c r="D1" s="381"/>
      <c r="E1" s="381"/>
      <c r="F1" s="381"/>
      <c r="G1" s="370"/>
    </row>
    <row r="2" spans="1:7" s="208" customFormat="1" ht="13.5">
      <c r="A2" s="207"/>
      <c r="B2" s="207"/>
      <c r="C2" s="207"/>
      <c r="D2" s="207"/>
      <c r="E2" s="207"/>
      <c r="F2" s="207"/>
      <c r="G2" s="207"/>
    </row>
    <row r="3" spans="1:7" s="134" customFormat="1" ht="22.5">
      <c r="A3" s="382" t="s">
        <v>495</v>
      </c>
      <c r="B3" s="382"/>
      <c r="C3" s="383" t="s">
        <v>683</v>
      </c>
      <c r="D3" s="383"/>
      <c r="E3" s="384"/>
      <c r="F3" s="186"/>
      <c r="G3" s="177"/>
    </row>
    <row r="4" spans="1:7" ht="21" customHeight="1">
      <c r="A4" s="182" t="s">
        <v>107</v>
      </c>
      <c r="B4" s="182" t="s">
        <v>42</v>
      </c>
      <c r="C4" s="1" t="s">
        <v>14</v>
      </c>
      <c r="D4" s="1" t="s">
        <v>15</v>
      </c>
      <c r="E4" s="1" t="s">
        <v>17</v>
      </c>
      <c r="F4" s="1" t="s">
        <v>44</v>
      </c>
      <c r="G4" s="1" t="s">
        <v>120</v>
      </c>
    </row>
    <row r="5" spans="1:7" ht="21" customHeight="1">
      <c r="A5" s="15" t="s">
        <v>108</v>
      </c>
      <c r="B5" s="8" t="s">
        <v>124</v>
      </c>
      <c r="C5" s="26"/>
      <c r="D5" s="26"/>
      <c r="E5" s="26"/>
      <c r="F5" s="28">
        <f>IF(E5=0,"",E5-D5)</f>
      </c>
      <c r="G5" s="28">
        <f>IF(D5=0,"",F5/D5*100)</f>
      </c>
    </row>
    <row r="6" spans="1:7" ht="21" customHeight="1">
      <c r="A6" s="15" t="s">
        <v>121</v>
      </c>
      <c r="B6" s="8" t="s">
        <v>139</v>
      </c>
      <c r="C6" s="26"/>
      <c r="D6" s="26"/>
      <c r="E6" s="26"/>
      <c r="F6" s="28">
        <f>IF(E6=0,"",E6-D6)</f>
      </c>
      <c r="G6" s="28">
        <f>IF(D6=0,"",F6/D6*100)</f>
      </c>
    </row>
    <row r="7" spans="1:7" ht="21" customHeight="1">
      <c r="A7" s="15" t="s">
        <v>122</v>
      </c>
      <c r="B7" s="8" t="s">
        <v>138</v>
      </c>
      <c r="C7" s="26"/>
      <c r="D7" s="26"/>
      <c r="E7" s="26"/>
      <c r="F7" s="28"/>
      <c r="G7" s="28"/>
    </row>
    <row r="8" spans="1:7" ht="21" customHeight="1">
      <c r="A8" s="15" t="s">
        <v>123</v>
      </c>
      <c r="B8" s="8" t="s">
        <v>136</v>
      </c>
      <c r="C8" s="26"/>
      <c r="D8" s="26"/>
      <c r="E8" s="26"/>
      <c r="F8" s="28"/>
      <c r="G8" s="28"/>
    </row>
    <row r="9" spans="1:7" ht="21" customHeight="1">
      <c r="A9" s="15" t="s">
        <v>109</v>
      </c>
      <c r="B9" s="8" t="s">
        <v>137</v>
      </c>
      <c r="C9" s="26"/>
      <c r="D9" s="26"/>
      <c r="E9" s="26"/>
      <c r="F9" s="28"/>
      <c r="G9" s="28"/>
    </row>
    <row r="10" spans="1:7" ht="21" customHeight="1">
      <c r="A10" s="15" t="s">
        <v>109</v>
      </c>
      <c r="B10" s="8" t="s">
        <v>135</v>
      </c>
      <c r="C10" s="28"/>
      <c r="D10" s="28"/>
      <c r="E10" s="28"/>
      <c r="F10" s="28"/>
      <c r="G10" s="28"/>
    </row>
    <row r="11" spans="1:7" ht="21" customHeight="1">
      <c r="A11" s="15" t="s">
        <v>110</v>
      </c>
      <c r="B11" s="8" t="s">
        <v>134</v>
      </c>
      <c r="C11" s="26"/>
      <c r="D11" s="26"/>
      <c r="E11" s="26"/>
      <c r="F11" s="28"/>
      <c r="G11" s="28"/>
    </row>
    <row r="12" spans="1:7" ht="21" customHeight="1">
      <c r="A12" s="15" t="s">
        <v>111</v>
      </c>
      <c r="B12" s="8" t="s">
        <v>133</v>
      </c>
      <c r="C12" s="26"/>
      <c r="D12" s="26"/>
      <c r="E12" s="26"/>
      <c r="F12" s="28"/>
      <c r="G12" s="28"/>
    </row>
    <row r="13" spans="1:7" ht="21" customHeight="1">
      <c r="A13" s="15" t="s">
        <v>112</v>
      </c>
      <c r="B13" s="8" t="s">
        <v>132</v>
      </c>
      <c r="C13" s="26"/>
      <c r="D13" s="26"/>
      <c r="E13" s="26"/>
      <c r="F13" s="28"/>
      <c r="G13" s="28"/>
    </row>
    <row r="14" spans="1:7" ht="21" customHeight="1">
      <c r="A14" s="15" t="s">
        <v>113</v>
      </c>
      <c r="B14" s="8" t="s">
        <v>131</v>
      </c>
      <c r="C14" s="26"/>
      <c r="D14" s="26"/>
      <c r="E14" s="26"/>
      <c r="F14" s="28"/>
      <c r="G14" s="28"/>
    </row>
    <row r="15" spans="1:7" ht="21" customHeight="1">
      <c r="A15" s="15" t="s">
        <v>114</v>
      </c>
      <c r="B15" s="8" t="s">
        <v>130</v>
      </c>
      <c r="C15" s="26"/>
      <c r="D15" s="26"/>
      <c r="E15" s="26"/>
      <c r="F15" s="28"/>
      <c r="G15" s="28"/>
    </row>
    <row r="16" spans="1:7" ht="21" customHeight="1">
      <c r="A16" s="15" t="s">
        <v>115</v>
      </c>
      <c r="B16" s="8" t="s">
        <v>129</v>
      </c>
      <c r="C16" s="26"/>
      <c r="D16" s="26"/>
      <c r="E16" s="26"/>
      <c r="F16" s="28"/>
      <c r="G16" s="28"/>
    </row>
    <row r="17" spans="1:7" ht="21" customHeight="1">
      <c r="A17" s="15" t="s">
        <v>116</v>
      </c>
      <c r="B17" s="8" t="s">
        <v>128</v>
      </c>
      <c r="C17" s="26"/>
      <c r="D17" s="26"/>
      <c r="E17" s="26"/>
      <c r="F17" s="28"/>
      <c r="G17" s="28"/>
    </row>
    <row r="18" spans="1:7" ht="21" customHeight="1">
      <c r="A18" s="15" t="s">
        <v>117</v>
      </c>
      <c r="B18" s="8" t="s">
        <v>127</v>
      </c>
      <c r="C18" s="26"/>
      <c r="D18" s="26"/>
      <c r="E18" s="26"/>
      <c r="F18" s="28"/>
      <c r="G18" s="28"/>
    </row>
    <row r="19" spans="1:7" ht="21" customHeight="1">
      <c r="A19" s="15" t="s">
        <v>118</v>
      </c>
      <c r="B19" s="8" t="s">
        <v>125</v>
      </c>
      <c r="C19" s="26"/>
      <c r="D19" s="26"/>
      <c r="E19" s="26"/>
      <c r="F19" s="28"/>
      <c r="G19" s="28"/>
    </row>
    <row r="20" spans="1:7" ht="21" customHeight="1">
      <c r="A20" s="15" t="s">
        <v>119</v>
      </c>
      <c r="B20" s="8" t="s">
        <v>126</v>
      </c>
      <c r="C20" s="26"/>
      <c r="D20" s="26"/>
      <c r="E20" s="26"/>
      <c r="F20" s="28"/>
      <c r="G20" s="30"/>
    </row>
    <row r="21" spans="1:7" ht="21" customHeight="1">
      <c r="A21" s="5"/>
      <c r="B21" s="5"/>
      <c r="C21" s="27"/>
      <c r="D21" s="27"/>
      <c r="E21" s="27"/>
      <c r="F21" s="29"/>
      <c r="G21" s="29"/>
    </row>
    <row r="22" spans="1:7" ht="21" customHeight="1">
      <c r="A22" s="5"/>
      <c r="B22" s="8" t="s">
        <v>140</v>
      </c>
      <c r="C22" s="29"/>
      <c r="D22" s="29"/>
      <c r="E22" s="29"/>
      <c r="F22" s="28"/>
      <c r="G22" s="28"/>
    </row>
    <row r="23" spans="1:4" ht="13.5">
      <c r="A23" s="380" t="s">
        <v>496</v>
      </c>
      <c r="B23" s="380"/>
      <c r="D23" s="191" t="s">
        <v>465</v>
      </c>
    </row>
    <row r="24" spans="1:2" ht="13.5">
      <c r="A24" s="380" t="s">
        <v>692</v>
      </c>
      <c r="B24" s="380"/>
    </row>
  </sheetData>
  <mergeCells count="5">
    <mergeCell ref="A23:B23"/>
    <mergeCell ref="A24:B24"/>
    <mergeCell ref="A1:G1"/>
    <mergeCell ref="A3:B3"/>
    <mergeCell ref="C3:E3"/>
  </mergeCells>
  <printOptions horizontalCentered="1" verticalCentered="1"/>
  <pageMargins left="0.5905511811023623" right="0.5905511811023623" top="0.58" bottom="0.5511811023622047" header="0.87" footer="0.1968503937007874"/>
  <pageSetup horizontalDpi="600" verticalDpi="600" orientation="landscape" paperSize="9" scale="97" r:id="rId1"/>
  <headerFooter alignWithMargins="0">
    <oddHeader>&amp;R&amp;11表&amp;"Times New Roman,常规"3&amp;"宋体,常规"
共&amp;"Times New Roman,常规"&amp;N&amp;"宋体,常规"页第&amp;P页
金额单位：人民币元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75" workbookViewId="0" topLeftCell="A1">
      <selection activeCell="H21" sqref="H21"/>
    </sheetView>
  </sheetViews>
  <sheetFormatPr defaultColWidth="9.140625" defaultRowHeight="12"/>
  <cols>
    <col min="1" max="1" width="7.8515625" style="0" customWidth="1"/>
    <col min="2" max="2" width="19.8515625" style="0" customWidth="1"/>
    <col min="3" max="3" width="9.57421875" style="0" customWidth="1"/>
    <col min="4" max="4" width="10.8515625" style="0" customWidth="1"/>
    <col min="5" max="5" width="8.421875" style="0" customWidth="1"/>
    <col min="6" max="6" width="8.00390625" style="0" customWidth="1"/>
    <col min="7" max="7" width="10.421875" style="0" customWidth="1"/>
    <col min="8" max="8" width="17.28125" style="134" customWidth="1"/>
    <col min="9" max="9" width="15.7109375" style="0" customWidth="1"/>
    <col min="10" max="10" width="18.57421875" style="0" customWidth="1"/>
    <col min="11" max="11" width="17.140625" style="0" customWidth="1"/>
    <col min="12" max="12" width="15.57421875" style="0" customWidth="1"/>
    <col min="13" max="13" width="9.421875" style="0" customWidth="1"/>
    <col min="14" max="14" width="15.28125" style="0" customWidth="1"/>
    <col min="15" max="15" width="9.7109375" style="0" customWidth="1"/>
    <col min="16" max="16" width="12.00390625" style="0" customWidth="1"/>
  </cols>
  <sheetData>
    <row r="1" spans="1:16" ht="24">
      <c r="A1" s="381" t="s">
        <v>482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12">
      <c r="K2" s="134"/>
    </row>
    <row r="3" spans="1:11" s="191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2"/>
      <c r="J3" s="353"/>
      <c r="K3" s="134"/>
    </row>
    <row r="4" spans="1:16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326</v>
      </c>
      <c r="F4" s="396" t="s">
        <v>327</v>
      </c>
      <c r="G4" s="396" t="s">
        <v>328</v>
      </c>
      <c r="H4" s="358" t="s">
        <v>14</v>
      </c>
      <c r="I4" s="344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6" t="s">
        <v>325</v>
      </c>
    </row>
    <row r="5" spans="1:16" ht="24" customHeight="1">
      <c r="A5" s="340"/>
      <c r="B5" s="340"/>
      <c r="C5" s="340"/>
      <c r="D5" s="397"/>
      <c r="E5" s="397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7"/>
    </row>
    <row r="6" spans="1:16" ht="24" customHeight="1">
      <c r="A6" s="182"/>
      <c r="B6" s="229"/>
      <c r="C6" s="182"/>
      <c r="D6" s="182"/>
      <c r="E6" s="200"/>
      <c r="F6" s="200"/>
      <c r="G6" s="200"/>
      <c r="H6" s="126"/>
      <c r="I6" s="32"/>
      <c r="J6" s="126"/>
      <c r="K6" s="243"/>
      <c r="L6" s="125"/>
      <c r="M6" s="48"/>
      <c r="N6" s="120">
        <f aca="true" t="shared" si="0" ref="N6:N25">IF(L6=0,"",ROUND(L6*M6/100,0))</f>
      </c>
      <c r="O6" s="182"/>
      <c r="P6" s="200"/>
    </row>
    <row r="7" spans="1:16" ht="24" customHeight="1">
      <c r="A7" s="182"/>
      <c r="B7" s="229"/>
      <c r="C7" s="182"/>
      <c r="D7" s="182"/>
      <c r="E7" s="200"/>
      <c r="F7" s="200"/>
      <c r="G7" s="200"/>
      <c r="H7" s="126"/>
      <c r="I7" s="32"/>
      <c r="J7" s="126"/>
      <c r="K7" s="243"/>
      <c r="L7" s="125"/>
      <c r="M7" s="48"/>
      <c r="N7" s="120">
        <f t="shared" si="0"/>
      </c>
      <c r="O7" s="182"/>
      <c r="P7" s="200"/>
    </row>
    <row r="8" spans="1:16" ht="24" customHeight="1">
      <c r="A8" s="182"/>
      <c r="B8" s="229"/>
      <c r="C8" s="182"/>
      <c r="D8" s="182"/>
      <c r="E8" s="200"/>
      <c r="F8" s="200"/>
      <c r="G8" s="200"/>
      <c r="H8" s="126"/>
      <c r="I8" s="32"/>
      <c r="J8" s="126"/>
      <c r="K8" s="243"/>
      <c r="L8" s="125"/>
      <c r="M8" s="48"/>
      <c r="N8" s="120">
        <f t="shared" si="0"/>
      </c>
      <c r="O8" s="182"/>
      <c r="P8" s="200"/>
    </row>
    <row r="9" spans="1:16" ht="24" customHeight="1">
      <c r="A9" s="182"/>
      <c r="B9" s="229"/>
      <c r="C9" s="182"/>
      <c r="D9" s="182"/>
      <c r="E9" s="200"/>
      <c r="F9" s="200"/>
      <c r="G9" s="200"/>
      <c r="H9" s="126"/>
      <c r="I9" s="32"/>
      <c r="J9" s="126"/>
      <c r="K9" s="243"/>
      <c r="L9" s="125"/>
      <c r="M9" s="48"/>
      <c r="N9" s="120">
        <f t="shared" si="0"/>
      </c>
      <c r="O9" s="182"/>
      <c r="P9" s="200"/>
    </row>
    <row r="10" spans="1:16" ht="24" customHeight="1">
      <c r="A10" s="182"/>
      <c r="B10" s="229"/>
      <c r="C10" s="182"/>
      <c r="D10" s="182"/>
      <c r="E10" s="200"/>
      <c r="F10" s="200"/>
      <c r="G10" s="200"/>
      <c r="H10" s="126"/>
      <c r="I10" s="32"/>
      <c r="J10" s="126"/>
      <c r="K10" s="243"/>
      <c r="L10" s="125"/>
      <c r="M10" s="48"/>
      <c r="N10" s="120">
        <f t="shared" si="0"/>
      </c>
      <c r="O10" s="182"/>
      <c r="P10" s="200"/>
    </row>
    <row r="11" spans="1:16" ht="24" customHeight="1">
      <c r="A11" s="182"/>
      <c r="B11" s="229"/>
      <c r="C11" s="182"/>
      <c r="D11" s="182"/>
      <c r="E11" s="200"/>
      <c r="F11" s="200"/>
      <c r="G11" s="200"/>
      <c r="H11" s="126"/>
      <c r="I11" s="32"/>
      <c r="J11" s="126"/>
      <c r="K11" s="243"/>
      <c r="L11" s="125"/>
      <c r="M11" s="48"/>
      <c r="N11" s="120">
        <f t="shared" si="0"/>
      </c>
      <c r="O11" s="182"/>
      <c r="P11" s="200"/>
    </row>
    <row r="12" spans="1:16" ht="24" customHeight="1">
      <c r="A12" s="10"/>
      <c r="B12" s="221"/>
      <c r="C12" s="44"/>
      <c r="D12" s="44"/>
      <c r="E12" s="44"/>
      <c r="F12" s="44"/>
      <c r="G12" s="44"/>
      <c r="H12" s="101"/>
      <c r="I12" s="26"/>
      <c r="J12" s="101"/>
      <c r="K12" s="101"/>
      <c r="L12" s="125"/>
      <c r="M12" s="48"/>
      <c r="N12" s="120">
        <f t="shared" si="0"/>
      </c>
      <c r="O12" s="76"/>
      <c r="P12" s="77"/>
    </row>
    <row r="13" spans="1:16" ht="24" customHeight="1">
      <c r="A13" s="10"/>
      <c r="B13" s="221"/>
      <c r="C13" s="33"/>
      <c r="D13" s="33"/>
      <c r="E13" s="33"/>
      <c r="F13" s="33"/>
      <c r="G13" s="33"/>
      <c r="H13" s="101"/>
      <c r="I13" s="26"/>
      <c r="J13" s="101"/>
      <c r="K13" s="101"/>
      <c r="L13" s="125"/>
      <c r="M13" s="48"/>
      <c r="N13" s="120">
        <f t="shared" si="0"/>
      </c>
      <c r="O13" s="9"/>
      <c r="P13" s="9"/>
    </row>
    <row r="14" spans="1:16" ht="24" customHeight="1">
      <c r="A14" s="10"/>
      <c r="B14" s="221"/>
      <c r="C14" s="33"/>
      <c r="D14" s="33"/>
      <c r="E14" s="33"/>
      <c r="F14" s="33"/>
      <c r="G14" s="33"/>
      <c r="H14" s="88"/>
      <c r="I14" s="26"/>
      <c r="J14" s="88"/>
      <c r="K14" s="101"/>
      <c r="L14" s="125"/>
      <c r="M14" s="48"/>
      <c r="N14" s="120">
        <f t="shared" si="0"/>
      </c>
      <c r="O14" s="9"/>
      <c r="P14" s="9"/>
    </row>
    <row r="15" spans="1:16" ht="24" customHeight="1">
      <c r="A15" s="10"/>
      <c r="B15" s="221"/>
      <c r="C15" s="33"/>
      <c r="D15" s="33"/>
      <c r="E15" s="33"/>
      <c r="F15" s="33"/>
      <c r="G15" s="33"/>
      <c r="H15" s="88"/>
      <c r="I15" s="26"/>
      <c r="J15" s="88"/>
      <c r="K15" s="101"/>
      <c r="L15" s="125"/>
      <c r="M15" s="48"/>
      <c r="N15" s="120">
        <f t="shared" si="0"/>
      </c>
      <c r="O15" s="9"/>
      <c r="P15" s="9"/>
    </row>
    <row r="16" spans="1:16" ht="24" customHeight="1">
      <c r="A16" s="10"/>
      <c r="B16" s="221"/>
      <c r="C16" s="33"/>
      <c r="D16" s="33"/>
      <c r="E16" s="33"/>
      <c r="F16" s="33"/>
      <c r="G16" s="33"/>
      <c r="H16" s="88"/>
      <c r="I16" s="26"/>
      <c r="J16" s="88"/>
      <c r="K16" s="101"/>
      <c r="L16" s="125"/>
      <c r="M16" s="48"/>
      <c r="N16" s="120">
        <f t="shared" si="0"/>
      </c>
      <c r="O16" s="9"/>
      <c r="P16" s="9"/>
    </row>
    <row r="17" spans="1:16" ht="24" customHeight="1">
      <c r="A17" s="10"/>
      <c r="B17" s="221"/>
      <c r="C17" s="33"/>
      <c r="D17" s="33"/>
      <c r="E17" s="33"/>
      <c r="F17" s="33"/>
      <c r="G17" s="33"/>
      <c r="H17" s="88"/>
      <c r="I17" s="26"/>
      <c r="J17" s="88"/>
      <c r="K17" s="101"/>
      <c r="L17" s="125"/>
      <c r="M17" s="48"/>
      <c r="N17" s="120">
        <f t="shared" si="0"/>
      </c>
      <c r="O17" s="9"/>
      <c r="P17" s="9"/>
    </row>
    <row r="18" spans="1:16" ht="24" customHeight="1">
      <c r="A18" s="10"/>
      <c r="B18" s="221"/>
      <c r="C18" s="33"/>
      <c r="D18" s="33"/>
      <c r="E18" s="33"/>
      <c r="F18" s="33"/>
      <c r="G18" s="33"/>
      <c r="H18" s="88"/>
      <c r="I18" s="26"/>
      <c r="J18" s="88"/>
      <c r="K18" s="101"/>
      <c r="L18" s="125"/>
      <c r="M18" s="48"/>
      <c r="N18" s="120">
        <f t="shared" si="0"/>
      </c>
      <c r="O18" s="9"/>
      <c r="P18" s="9"/>
    </row>
    <row r="19" spans="1:16" ht="24" customHeight="1">
      <c r="A19" s="10"/>
      <c r="B19" s="221"/>
      <c r="C19" s="33"/>
      <c r="D19" s="33"/>
      <c r="E19" s="33"/>
      <c r="F19" s="33"/>
      <c r="G19" s="33"/>
      <c r="H19" s="88"/>
      <c r="I19" s="26"/>
      <c r="J19" s="88"/>
      <c r="K19" s="101"/>
      <c r="L19" s="125"/>
      <c r="M19" s="48"/>
      <c r="N19" s="120">
        <f t="shared" si="0"/>
      </c>
      <c r="O19" s="9"/>
      <c r="P19" s="9"/>
    </row>
    <row r="20" spans="1:16" ht="24" customHeight="1">
      <c r="A20" s="10"/>
      <c r="B20" s="221"/>
      <c r="C20" s="33"/>
      <c r="D20" s="33"/>
      <c r="E20" s="33"/>
      <c r="F20" s="33"/>
      <c r="G20" s="33"/>
      <c r="H20" s="88"/>
      <c r="I20" s="26"/>
      <c r="J20" s="88"/>
      <c r="K20" s="101"/>
      <c r="L20" s="125"/>
      <c r="M20" s="48"/>
      <c r="N20" s="120">
        <f t="shared" si="0"/>
      </c>
      <c r="O20" s="9"/>
      <c r="P20" s="9"/>
    </row>
    <row r="21" spans="1:16" ht="24" customHeight="1">
      <c r="A21" s="10"/>
      <c r="B21" s="221"/>
      <c r="C21" s="33"/>
      <c r="D21" s="33"/>
      <c r="E21" s="33"/>
      <c r="F21" s="33"/>
      <c r="G21" s="33"/>
      <c r="H21" s="88"/>
      <c r="I21" s="26"/>
      <c r="J21" s="88"/>
      <c r="K21" s="101"/>
      <c r="L21" s="125"/>
      <c r="M21" s="48"/>
      <c r="N21" s="120">
        <f t="shared" si="0"/>
      </c>
      <c r="O21" s="9"/>
      <c r="P21" s="9"/>
    </row>
    <row r="22" spans="1:16" ht="24" customHeight="1">
      <c r="A22" s="10"/>
      <c r="B22" s="221"/>
      <c r="C22" s="33"/>
      <c r="D22" s="33"/>
      <c r="E22" s="33"/>
      <c r="F22" s="33"/>
      <c r="G22" s="33"/>
      <c r="H22" s="88"/>
      <c r="I22" s="26"/>
      <c r="J22" s="88"/>
      <c r="K22" s="101"/>
      <c r="L22" s="125"/>
      <c r="M22" s="48"/>
      <c r="N22" s="120">
        <f t="shared" si="0"/>
      </c>
      <c r="O22" s="9"/>
      <c r="P22" s="9"/>
    </row>
    <row r="23" spans="1:16" ht="24" customHeight="1">
      <c r="A23" s="10"/>
      <c r="B23" s="221"/>
      <c r="C23" s="33"/>
      <c r="D23" s="33"/>
      <c r="E23" s="33"/>
      <c r="F23" s="33"/>
      <c r="G23" s="33"/>
      <c r="H23" s="88"/>
      <c r="I23" s="26"/>
      <c r="J23" s="88"/>
      <c r="K23" s="101"/>
      <c r="L23" s="125"/>
      <c r="M23" s="48"/>
      <c r="N23" s="120">
        <f t="shared" si="0"/>
      </c>
      <c r="O23" s="9"/>
      <c r="P23" s="9"/>
    </row>
    <row r="24" spans="1:16" ht="24" customHeight="1">
      <c r="A24" s="10"/>
      <c r="B24" s="221"/>
      <c r="C24" s="33"/>
      <c r="D24" s="33"/>
      <c r="E24" s="33"/>
      <c r="F24" s="33"/>
      <c r="G24" s="33"/>
      <c r="H24" s="88"/>
      <c r="I24" s="26"/>
      <c r="J24" s="88"/>
      <c r="K24" s="101"/>
      <c r="L24" s="125"/>
      <c r="M24" s="48"/>
      <c r="N24" s="120">
        <f t="shared" si="0"/>
      </c>
      <c r="O24" s="9"/>
      <c r="P24" s="9"/>
    </row>
    <row r="25" spans="1:16" ht="26.25" customHeight="1">
      <c r="A25" s="10"/>
      <c r="B25" s="221"/>
      <c r="C25" s="33"/>
      <c r="D25" s="33"/>
      <c r="E25" s="33"/>
      <c r="F25" s="33"/>
      <c r="G25" s="33"/>
      <c r="H25" s="88"/>
      <c r="I25" s="26"/>
      <c r="J25" s="88"/>
      <c r="K25" s="101"/>
      <c r="L25" s="125"/>
      <c r="M25" s="48"/>
      <c r="N25" s="120">
        <f t="shared" si="0"/>
      </c>
      <c r="O25" s="9"/>
      <c r="P25" s="9"/>
    </row>
    <row r="26" spans="1:16" ht="26.25" customHeight="1">
      <c r="A26" s="358" t="s">
        <v>191</v>
      </c>
      <c r="B26" s="318"/>
      <c r="C26" s="319"/>
      <c r="D26" s="53"/>
      <c r="E26" s="53"/>
      <c r="F26" s="53"/>
      <c r="G26" s="1" t="s">
        <v>152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15">
        <f>SUM(K6:K25)</f>
        <v>0</v>
      </c>
      <c r="L26" s="102">
        <f>SUM(L6:L25)</f>
        <v>0</v>
      </c>
      <c r="M26" s="102"/>
      <c r="N26" s="102">
        <f>SUM(N6:N25)</f>
        <v>0</v>
      </c>
      <c r="O26" s="9"/>
      <c r="P26" s="9"/>
    </row>
    <row r="27" spans="1:16" ht="26.25" customHeight="1">
      <c r="A27" s="358" t="s">
        <v>197</v>
      </c>
      <c r="B27" s="318"/>
      <c r="C27" s="319"/>
      <c r="D27" s="53"/>
      <c r="E27" s="53"/>
      <c r="F27" s="53"/>
      <c r="G27" s="1" t="s">
        <v>152</v>
      </c>
      <c r="H27" s="114"/>
      <c r="I27" s="107"/>
      <c r="J27" s="114"/>
      <c r="K27" s="80"/>
      <c r="L27" s="135"/>
      <c r="M27" s="135"/>
      <c r="N27" s="110"/>
      <c r="O27" s="136"/>
      <c r="P27" s="9"/>
    </row>
    <row r="28" spans="1:10" s="191" customFormat="1" ht="13.5">
      <c r="A28" s="191" t="s">
        <v>464</v>
      </c>
      <c r="J28" s="191" t="s">
        <v>465</v>
      </c>
    </row>
    <row r="29" s="191" customFormat="1" ht="13.5">
      <c r="A29" s="191" t="s">
        <v>691</v>
      </c>
    </row>
  </sheetData>
  <mergeCells count="17">
    <mergeCell ref="A1:P1"/>
    <mergeCell ref="H4:I4"/>
    <mergeCell ref="H3:J3"/>
    <mergeCell ref="A3:F3"/>
    <mergeCell ref="L4:N4"/>
    <mergeCell ref="E4:E5"/>
    <mergeCell ref="F4:F5"/>
    <mergeCell ref="G4:G5"/>
    <mergeCell ref="A4:A5"/>
    <mergeCell ref="B4:B5"/>
    <mergeCell ref="A26:C26"/>
    <mergeCell ref="A27:C27"/>
    <mergeCell ref="O4:O5"/>
    <mergeCell ref="P4:P5"/>
    <mergeCell ref="J4:K4"/>
    <mergeCell ref="C4:C5"/>
    <mergeCell ref="D4:D5"/>
  </mergeCells>
  <printOptions horizontalCentered="1"/>
  <pageMargins left="0.5905511811023623" right="0.5905511811023623" top="0.61" bottom="0.7874015748031497" header="0.7" footer="0.3937007874015748"/>
  <pageSetup horizontalDpi="600" verticalDpi="600" orientation="landscape" paperSize="9" scale="70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75" workbookViewId="0" topLeftCell="A1">
      <selection activeCell="J25" sqref="J25"/>
    </sheetView>
  </sheetViews>
  <sheetFormatPr defaultColWidth="9.140625" defaultRowHeight="12"/>
  <cols>
    <col min="1" max="1" width="7.8515625" style="0" customWidth="1"/>
    <col min="2" max="2" width="19.8515625" style="0" customWidth="1"/>
    <col min="3" max="3" width="9.57421875" style="0" customWidth="1"/>
    <col min="4" max="4" width="10.8515625" style="0" customWidth="1"/>
    <col min="5" max="5" width="8.421875" style="0" customWidth="1"/>
    <col min="6" max="6" width="8.00390625" style="0" customWidth="1"/>
    <col min="7" max="7" width="10.421875" style="0" customWidth="1"/>
    <col min="8" max="8" width="17.28125" style="134" customWidth="1"/>
    <col min="9" max="9" width="15.7109375" style="0" customWidth="1"/>
    <col min="10" max="10" width="18.57421875" style="0" customWidth="1"/>
    <col min="11" max="11" width="17.140625" style="0" customWidth="1"/>
    <col min="12" max="12" width="15.57421875" style="0" customWidth="1"/>
    <col min="13" max="13" width="9.421875" style="0" customWidth="1"/>
    <col min="14" max="14" width="15.28125" style="0" customWidth="1"/>
    <col min="15" max="15" width="9.7109375" style="0" customWidth="1"/>
    <col min="16" max="16" width="12.00390625" style="0" customWidth="1"/>
  </cols>
  <sheetData>
    <row r="1" spans="1:16" ht="24">
      <c r="A1" s="381" t="s">
        <v>664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12">
      <c r="K2" s="134"/>
    </row>
    <row r="3" spans="1:11" s="191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2"/>
      <c r="J3" s="353"/>
      <c r="K3" s="134"/>
    </row>
    <row r="4" spans="1:16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326</v>
      </c>
      <c r="F4" s="396" t="s">
        <v>327</v>
      </c>
      <c r="G4" s="396" t="s">
        <v>328</v>
      </c>
      <c r="H4" s="358" t="s">
        <v>14</v>
      </c>
      <c r="I4" s="344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6" t="s">
        <v>190</v>
      </c>
    </row>
    <row r="5" spans="1:16" ht="24" customHeight="1">
      <c r="A5" s="340"/>
      <c r="B5" s="340"/>
      <c r="C5" s="340"/>
      <c r="D5" s="397"/>
      <c r="E5" s="397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7"/>
    </row>
    <row r="6" spans="1:16" ht="24" customHeight="1">
      <c r="A6" s="182"/>
      <c r="B6" s="229"/>
      <c r="C6" s="182"/>
      <c r="D6" s="182"/>
      <c r="E6" s="200"/>
      <c r="F6" s="200"/>
      <c r="G6" s="200"/>
      <c r="H6" s="126"/>
      <c r="I6" s="32"/>
      <c r="J6" s="126"/>
      <c r="K6" s="243"/>
      <c r="L6" s="310"/>
      <c r="M6" s="48"/>
      <c r="N6" s="120">
        <f aca="true" t="shared" si="0" ref="N6:N25">IF(L6=0,"",ROUND(L6*M6/100,0))</f>
      </c>
      <c r="O6" s="182"/>
      <c r="P6" s="200"/>
    </row>
    <row r="7" spans="1:16" ht="24" customHeight="1">
      <c r="A7" s="182"/>
      <c r="B7" s="229"/>
      <c r="C7" s="182"/>
      <c r="D7" s="182"/>
      <c r="E7" s="200"/>
      <c r="F7" s="200"/>
      <c r="G7" s="200"/>
      <c r="H7" s="126"/>
      <c r="I7" s="32"/>
      <c r="J7" s="126"/>
      <c r="K7" s="243"/>
      <c r="L7" s="310"/>
      <c r="M7" s="48"/>
      <c r="N7" s="120">
        <f t="shared" si="0"/>
      </c>
      <c r="O7" s="182"/>
      <c r="P7" s="200"/>
    </row>
    <row r="8" spans="1:16" ht="24" customHeight="1">
      <c r="A8" s="182"/>
      <c r="B8" s="229"/>
      <c r="C8" s="182"/>
      <c r="D8" s="182"/>
      <c r="E8" s="200"/>
      <c r="F8" s="200"/>
      <c r="G8" s="200"/>
      <c r="H8" s="126"/>
      <c r="I8" s="32"/>
      <c r="J8" s="126"/>
      <c r="K8" s="243"/>
      <c r="L8" s="310"/>
      <c r="M8" s="48"/>
      <c r="N8" s="120">
        <f t="shared" si="0"/>
      </c>
      <c r="O8" s="182"/>
      <c r="P8" s="200"/>
    </row>
    <row r="9" spans="1:16" ht="24" customHeight="1">
      <c r="A9" s="182"/>
      <c r="B9" s="229"/>
      <c r="C9" s="182"/>
      <c r="D9" s="182"/>
      <c r="E9" s="200"/>
      <c r="F9" s="200"/>
      <c r="G9" s="200"/>
      <c r="H9" s="126"/>
      <c r="I9" s="32"/>
      <c r="J9" s="126"/>
      <c r="K9" s="243"/>
      <c r="L9" s="310"/>
      <c r="M9" s="48"/>
      <c r="N9" s="120">
        <f t="shared" si="0"/>
      </c>
      <c r="O9" s="182"/>
      <c r="P9" s="200"/>
    </row>
    <row r="10" spans="1:16" ht="24" customHeight="1">
      <c r="A10" s="182"/>
      <c r="B10" s="229"/>
      <c r="C10" s="182"/>
      <c r="D10" s="182"/>
      <c r="E10" s="200"/>
      <c r="F10" s="200"/>
      <c r="G10" s="200"/>
      <c r="H10" s="126"/>
      <c r="I10" s="32"/>
      <c r="J10" s="126"/>
      <c r="K10" s="243"/>
      <c r="L10" s="310"/>
      <c r="M10" s="48"/>
      <c r="N10" s="120">
        <f t="shared" si="0"/>
      </c>
      <c r="O10" s="182"/>
      <c r="P10" s="200"/>
    </row>
    <row r="11" spans="1:16" ht="24" customHeight="1">
      <c r="A11" s="182"/>
      <c r="B11" s="229"/>
      <c r="C11" s="182"/>
      <c r="D11" s="182"/>
      <c r="E11" s="200"/>
      <c r="F11" s="200"/>
      <c r="G11" s="200"/>
      <c r="H11" s="126"/>
      <c r="I11" s="32"/>
      <c r="J11" s="126"/>
      <c r="K11" s="243"/>
      <c r="L11" s="310"/>
      <c r="M11" s="48"/>
      <c r="N11" s="120">
        <f t="shared" si="0"/>
      </c>
      <c r="O11" s="182"/>
      <c r="P11" s="200"/>
    </row>
    <row r="12" spans="1:16" ht="24" customHeight="1">
      <c r="A12" s="10"/>
      <c r="B12" s="221"/>
      <c r="C12" s="44"/>
      <c r="D12" s="44"/>
      <c r="E12" s="44"/>
      <c r="F12" s="44"/>
      <c r="G12" s="44"/>
      <c r="H12" s="101"/>
      <c r="I12" s="26"/>
      <c r="J12" s="101"/>
      <c r="K12" s="101"/>
      <c r="L12" s="310"/>
      <c r="M12" s="48"/>
      <c r="N12" s="120">
        <f t="shared" si="0"/>
      </c>
      <c r="O12" s="76"/>
      <c r="P12" s="77"/>
    </row>
    <row r="13" spans="1:16" ht="24" customHeight="1">
      <c r="A13" s="10"/>
      <c r="B13" s="221"/>
      <c r="C13" s="33"/>
      <c r="D13" s="33"/>
      <c r="E13" s="33"/>
      <c r="F13" s="33"/>
      <c r="G13" s="33"/>
      <c r="H13" s="101"/>
      <c r="I13" s="26"/>
      <c r="J13" s="101"/>
      <c r="K13" s="101"/>
      <c r="L13" s="310"/>
      <c r="M13" s="48"/>
      <c r="N13" s="120">
        <f t="shared" si="0"/>
      </c>
      <c r="O13" s="9"/>
      <c r="P13" s="9"/>
    </row>
    <row r="14" spans="1:16" ht="24" customHeight="1">
      <c r="A14" s="10"/>
      <c r="B14" s="221"/>
      <c r="C14" s="33"/>
      <c r="D14" s="33"/>
      <c r="E14" s="33"/>
      <c r="F14" s="33"/>
      <c r="G14" s="33"/>
      <c r="H14" s="88"/>
      <c r="I14" s="26"/>
      <c r="J14" s="88"/>
      <c r="K14" s="101"/>
      <c r="L14" s="310"/>
      <c r="M14" s="48"/>
      <c r="N14" s="120">
        <f t="shared" si="0"/>
      </c>
      <c r="O14" s="9"/>
      <c r="P14" s="9"/>
    </row>
    <row r="15" spans="1:16" ht="24" customHeight="1">
      <c r="A15" s="10"/>
      <c r="B15" s="221"/>
      <c r="C15" s="33"/>
      <c r="D15" s="33"/>
      <c r="E15" s="33"/>
      <c r="F15" s="33"/>
      <c r="G15" s="33"/>
      <c r="H15" s="88"/>
      <c r="I15" s="26"/>
      <c r="J15" s="88"/>
      <c r="K15" s="101"/>
      <c r="L15" s="310"/>
      <c r="M15" s="48"/>
      <c r="N15" s="120">
        <f t="shared" si="0"/>
      </c>
      <c r="O15" s="9"/>
      <c r="P15" s="9"/>
    </row>
    <row r="16" spans="1:16" ht="24" customHeight="1">
      <c r="A16" s="10"/>
      <c r="B16" s="221"/>
      <c r="C16" s="33"/>
      <c r="D16" s="33"/>
      <c r="E16" s="33"/>
      <c r="F16" s="33"/>
      <c r="G16" s="33"/>
      <c r="H16" s="88"/>
      <c r="I16" s="26"/>
      <c r="J16" s="88"/>
      <c r="K16" s="101"/>
      <c r="L16" s="310"/>
      <c r="M16" s="48"/>
      <c r="N16" s="120">
        <f t="shared" si="0"/>
      </c>
      <c r="O16" s="9"/>
      <c r="P16" s="9"/>
    </row>
    <row r="17" spans="1:16" ht="24" customHeight="1">
      <c r="A17" s="10"/>
      <c r="B17" s="221"/>
      <c r="C17" s="33"/>
      <c r="D17" s="33"/>
      <c r="E17" s="33"/>
      <c r="F17" s="33"/>
      <c r="G17" s="33"/>
      <c r="H17" s="88"/>
      <c r="I17" s="26"/>
      <c r="J17" s="88"/>
      <c r="K17" s="101"/>
      <c r="L17" s="310"/>
      <c r="M17" s="48"/>
      <c r="N17" s="120">
        <f t="shared" si="0"/>
      </c>
      <c r="O17" s="9"/>
      <c r="P17" s="9"/>
    </row>
    <row r="18" spans="1:16" ht="24" customHeight="1">
      <c r="A18" s="10"/>
      <c r="B18" s="221"/>
      <c r="C18" s="33"/>
      <c r="D18" s="33"/>
      <c r="E18" s="33"/>
      <c r="F18" s="33"/>
      <c r="G18" s="33"/>
      <c r="H18" s="88"/>
      <c r="I18" s="26"/>
      <c r="J18" s="88"/>
      <c r="K18" s="101"/>
      <c r="L18" s="310"/>
      <c r="M18" s="48"/>
      <c r="N18" s="120">
        <f t="shared" si="0"/>
      </c>
      <c r="O18" s="9"/>
      <c r="P18" s="9"/>
    </row>
    <row r="19" spans="1:16" ht="24" customHeight="1">
      <c r="A19" s="10"/>
      <c r="B19" s="221"/>
      <c r="C19" s="33"/>
      <c r="D19" s="33"/>
      <c r="E19" s="33"/>
      <c r="F19" s="33"/>
      <c r="G19" s="33"/>
      <c r="H19" s="88"/>
      <c r="I19" s="26"/>
      <c r="J19" s="88"/>
      <c r="K19" s="101"/>
      <c r="L19" s="310"/>
      <c r="M19" s="48"/>
      <c r="N19" s="120">
        <f t="shared" si="0"/>
      </c>
      <c r="O19" s="9"/>
      <c r="P19" s="9"/>
    </row>
    <row r="20" spans="1:16" ht="24" customHeight="1">
      <c r="A20" s="10"/>
      <c r="B20" s="221"/>
      <c r="C20" s="33"/>
      <c r="D20" s="33"/>
      <c r="E20" s="33"/>
      <c r="F20" s="33"/>
      <c r="G20" s="33"/>
      <c r="H20" s="88"/>
      <c r="I20" s="26"/>
      <c r="J20" s="88"/>
      <c r="K20" s="101"/>
      <c r="L20" s="310"/>
      <c r="M20" s="48"/>
      <c r="N20" s="120">
        <f t="shared" si="0"/>
      </c>
      <c r="O20" s="9"/>
      <c r="P20" s="9"/>
    </row>
    <row r="21" spans="1:16" ht="24" customHeight="1">
      <c r="A21" s="10"/>
      <c r="B21" s="221"/>
      <c r="C21" s="33"/>
      <c r="D21" s="33"/>
      <c r="E21" s="33"/>
      <c r="F21" s="33"/>
      <c r="G21" s="33"/>
      <c r="H21" s="88"/>
      <c r="I21" s="26"/>
      <c r="J21" s="88"/>
      <c r="K21" s="101"/>
      <c r="L21" s="310"/>
      <c r="M21" s="48"/>
      <c r="N21" s="120">
        <f t="shared" si="0"/>
      </c>
      <c r="O21" s="9"/>
      <c r="P21" s="9"/>
    </row>
    <row r="22" spans="1:16" ht="24" customHeight="1">
      <c r="A22" s="10"/>
      <c r="B22" s="221"/>
      <c r="C22" s="33"/>
      <c r="D22" s="33"/>
      <c r="E22" s="33"/>
      <c r="F22" s="33"/>
      <c r="G22" s="33"/>
      <c r="H22" s="88"/>
      <c r="I22" s="26"/>
      <c r="J22" s="88"/>
      <c r="K22" s="101"/>
      <c r="L22" s="310"/>
      <c r="M22" s="48"/>
      <c r="N22" s="120">
        <f t="shared" si="0"/>
      </c>
      <c r="O22" s="9"/>
      <c r="P22" s="9"/>
    </row>
    <row r="23" spans="1:16" ht="24" customHeight="1">
      <c r="A23" s="10"/>
      <c r="B23" s="221"/>
      <c r="C23" s="33"/>
      <c r="D23" s="33"/>
      <c r="E23" s="33"/>
      <c r="F23" s="33"/>
      <c r="G23" s="33"/>
      <c r="H23" s="88"/>
      <c r="I23" s="26"/>
      <c r="J23" s="88"/>
      <c r="K23" s="101"/>
      <c r="L23" s="310"/>
      <c r="M23" s="48"/>
      <c r="N23" s="120">
        <f t="shared" si="0"/>
      </c>
      <c r="O23" s="9"/>
      <c r="P23" s="9"/>
    </row>
    <row r="24" spans="1:16" ht="24" customHeight="1">
      <c r="A24" s="10"/>
      <c r="B24" s="221"/>
      <c r="C24" s="33"/>
      <c r="D24" s="33"/>
      <c r="E24" s="33"/>
      <c r="F24" s="33"/>
      <c r="G24" s="33"/>
      <c r="H24" s="88"/>
      <c r="I24" s="26"/>
      <c r="J24" s="88"/>
      <c r="K24" s="101"/>
      <c r="L24" s="310"/>
      <c r="M24" s="48"/>
      <c r="N24" s="120">
        <f t="shared" si="0"/>
      </c>
      <c r="O24" s="9"/>
      <c r="P24" s="9"/>
    </row>
    <row r="25" spans="1:16" ht="26.25" customHeight="1">
      <c r="A25" s="10"/>
      <c r="B25" s="221"/>
      <c r="C25" s="33"/>
      <c r="D25" s="33"/>
      <c r="E25" s="33"/>
      <c r="F25" s="33"/>
      <c r="G25" s="33"/>
      <c r="H25" s="88"/>
      <c r="I25" s="26"/>
      <c r="J25" s="88"/>
      <c r="K25" s="101"/>
      <c r="L25" s="310"/>
      <c r="M25" s="48"/>
      <c r="N25" s="120">
        <f t="shared" si="0"/>
      </c>
      <c r="O25" s="9"/>
      <c r="P25" s="9"/>
    </row>
    <row r="26" spans="1:16" ht="26.25" customHeight="1">
      <c r="A26" s="358" t="s">
        <v>191</v>
      </c>
      <c r="B26" s="318"/>
      <c r="C26" s="319"/>
      <c r="D26" s="53"/>
      <c r="E26" s="53"/>
      <c r="F26" s="53"/>
      <c r="G26" s="1" t="s">
        <v>201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15">
        <f>SUM(K6:K25)</f>
        <v>0</v>
      </c>
      <c r="L26" s="102">
        <f>SUM(L6:L25)</f>
        <v>0</v>
      </c>
      <c r="M26" s="102"/>
      <c r="N26" s="102">
        <f>SUM(N6:N25)</f>
        <v>0</v>
      </c>
      <c r="O26" s="9"/>
      <c r="P26" s="9"/>
    </row>
    <row r="27" spans="1:16" ht="26.25" customHeight="1">
      <c r="A27" s="358" t="s">
        <v>197</v>
      </c>
      <c r="B27" s="318"/>
      <c r="C27" s="319"/>
      <c r="D27" s="53"/>
      <c r="E27" s="53"/>
      <c r="F27" s="53"/>
      <c r="G27" s="1" t="s">
        <v>201</v>
      </c>
      <c r="H27" s="114"/>
      <c r="I27" s="107"/>
      <c r="J27" s="114"/>
      <c r="K27" s="80"/>
      <c r="L27" s="135"/>
      <c r="M27" s="135"/>
      <c r="N27" s="110"/>
      <c r="O27" s="136"/>
      <c r="P27" s="9"/>
    </row>
    <row r="28" spans="1:10" s="191" customFormat="1" ht="13.5">
      <c r="A28" s="191" t="s">
        <v>464</v>
      </c>
      <c r="J28" s="191" t="s">
        <v>465</v>
      </c>
    </row>
    <row r="29" s="191" customFormat="1" ht="13.5">
      <c r="A29" s="191" t="s">
        <v>691</v>
      </c>
    </row>
  </sheetData>
  <mergeCells count="17">
    <mergeCell ref="A1:P1"/>
    <mergeCell ref="H4:I4"/>
    <mergeCell ref="H3:J3"/>
    <mergeCell ref="A3:F3"/>
    <mergeCell ref="L4:N4"/>
    <mergeCell ref="E4:E5"/>
    <mergeCell ref="F4:F5"/>
    <mergeCell ref="G4:G5"/>
    <mergeCell ref="A4:A5"/>
    <mergeCell ref="B4:B5"/>
    <mergeCell ref="A26:C26"/>
    <mergeCell ref="A27:C27"/>
    <mergeCell ref="O4:O5"/>
    <mergeCell ref="P4:P5"/>
    <mergeCell ref="J4:K4"/>
    <mergeCell ref="C4:C5"/>
    <mergeCell ref="D4:D5"/>
  </mergeCells>
  <printOptions horizontalCentered="1"/>
  <pageMargins left="0.5905511811023623" right="0.5905511811023623" top="0.61" bottom="0.7874015748031497" header="0.7" footer="0.3937007874015748"/>
  <pageSetup horizontalDpi="600" verticalDpi="600" orientation="landscape" paperSize="9" scale="70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75" workbookViewId="0" topLeftCell="A1">
      <selection activeCell="A2" sqref="A2"/>
    </sheetView>
  </sheetViews>
  <sheetFormatPr defaultColWidth="9.140625" defaultRowHeight="12"/>
  <cols>
    <col min="1" max="1" width="7.8515625" style="0" customWidth="1"/>
    <col min="2" max="2" width="19.8515625" style="0" customWidth="1"/>
    <col min="3" max="3" width="9.57421875" style="0" customWidth="1"/>
    <col min="4" max="4" width="10.8515625" style="0" customWidth="1"/>
    <col min="5" max="5" width="8.421875" style="0" customWidth="1"/>
    <col min="6" max="6" width="8.00390625" style="0" customWidth="1"/>
    <col min="7" max="7" width="10.421875" style="0" customWidth="1"/>
    <col min="8" max="8" width="17.28125" style="134" customWidth="1"/>
    <col min="9" max="9" width="15.7109375" style="0" customWidth="1"/>
    <col min="10" max="10" width="18.57421875" style="0" customWidth="1"/>
    <col min="11" max="11" width="17.140625" style="0" customWidth="1"/>
    <col min="12" max="12" width="15.57421875" style="0" customWidth="1"/>
    <col min="13" max="13" width="9.421875" style="0" customWidth="1"/>
    <col min="14" max="14" width="15.28125" style="0" customWidth="1"/>
    <col min="15" max="15" width="9.7109375" style="0" customWidth="1"/>
    <col min="16" max="16" width="12.00390625" style="0" customWidth="1"/>
  </cols>
  <sheetData>
    <row r="1" spans="1:16" ht="24">
      <c r="A1" s="381" t="s">
        <v>665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12">
      <c r="K2" s="134"/>
    </row>
    <row r="3" spans="1:11" s="191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2"/>
      <c r="J3" s="353"/>
      <c r="K3" s="134"/>
    </row>
    <row r="4" spans="1:16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326</v>
      </c>
      <c r="F4" s="396" t="s">
        <v>327</v>
      </c>
      <c r="G4" s="396" t="s">
        <v>659</v>
      </c>
      <c r="H4" s="358" t="s">
        <v>14</v>
      </c>
      <c r="I4" s="344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6" t="s">
        <v>190</v>
      </c>
    </row>
    <row r="5" spans="1:16" ht="24" customHeight="1">
      <c r="A5" s="340"/>
      <c r="B5" s="340"/>
      <c r="C5" s="340"/>
      <c r="D5" s="397"/>
      <c r="E5" s="397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7"/>
    </row>
    <row r="6" spans="1:16" ht="24" customHeight="1">
      <c r="A6" s="182"/>
      <c r="B6" s="229"/>
      <c r="C6" s="182"/>
      <c r="D6" s="182"/>
      <c r="E6" s="200"/>
      <c r="F6" s="200"/>
      <c r="G6" s="200"/>
      <c r="H6" s="126"/>
      <c r="I6" s="32"/>
      <c r="J6" s="126"/>
      <c r="K6" s="243"/>
      <c r="L6" s="310"/>
      <c r="M6" s="48"/>
      <c r="N6" s="120">
        <f aca="true" t="shared" si="0" ref="N6:N25">IF(L6=0,"",ROUND(L6*M6/100,0))</f>
      </c>
      <c r="O6" s="182"/>
      <c r="P6" s="200"/>
    </row>
    <row r="7" spans="1:16" ht="24" customHeight="1">
      <c r="A7" s="182"/>
      <c r="B7" s="229"/>
      <c r="C7" s="182"/>
      <c r="D7" s="182"/>
      <c r="E7" s="200"/>
      <c r="F7" s="200"/>
      <c r="G7" s="200"/>
      <c r="H7" s="126"/>
      <c r="I7" s="32"/>
      <c r="J7" s="126"/>
      <c r="K7" s="243"/>
      <c r="L7" s="310"/>
      <c r="M7" s="48"/>
      <c r="N7" s="120">
        <f t="shared" si="0"/>
      </c>
      <c r="O7" s="182"/>
      <c r="P7" s="200"/>
    </row>
    <row r="8" spans="1:16" ht="24" customHeight="1">
      <c r="A8" s="182"/>
      <c r="B8" s="229"/>
      <c r="C8" s="182"/>
      <c r="D8" s="182"/>
      <c r="E8" s="200"/>
      <c r="F8" s="200"/>
      <c r="G8" s="200"/>
      <c r="H8" s="126"/>
      <c r="I8" s="32"/>
      <c r="J8" s="126"/>
      <c r="K8" s="243"/>
      <c r="L8" s="310"/>
      <c r="M8" s="48"/>
      <c r="N8" s="120">
        <f t="shared" si="0"/>
      </c>
      <c r="O8" s="182"/>
      <c r="P8" s="200"/>
    </row>
    <row r="9" spans="1:16" ht="24" customHeight="1">
      <c r="A9" s="182"/>
      <c r="B9" s="229"/>
      <c r="C9" s="182"/>
      <c r="D9" s="182"/>
      <c r="E9" s="200"/>
      <c r="F9" s="200"/>
      <c r="G9" s="200"/>
      <c r="H9" s="126"/>
      <c r="I9" s="32"/>
      <c r="J9" s="126"/>
      <c r="K9" s="243"/>
      <c r="L9" s="310"/>
      <c r="M9" s="48"/>
      <c r="N9" s="120">
        <f t="shared" si="0"/>
      </c>
      <c r="O9" s="182"/>
      <c r="P9" s="200"/>
    </row>
    <row r="10" spans="1:16" ht="24" customHeight="1">
      <c r="A10" s="182"/>
      <c r="B10" s="229"/>
      <c r="C10" s="182"/>
      <c r="D10" s="182"/>
      <c r="E10" s="200"/>
      <c r="F10" s="200"/>
      <c r="G10" s="200"/>
      <c r="H10" s="126"/>
      <c r="I10" s="32"/>
      <c r="J10" s="126"/>
      <c r="K10" s="243"/>
      <c r="L10" s="310"/>
      <c r="M10" s="48"/>
      <c r="N10" s="120">
        <f t="shared" si="0"/>
      </c>
      <c r="O10" s="182"/>
      <c r="P10" s="200"/>
    </row>
    <row r="11" spans="1:16" ht="24" customHeight="1">
      <c r="A11" s="182"/>
      <c r="B11" s="229"/>
      <c r="C11" s="182"/>
      <c r="D11" s="182"/>
      <c r="E11" s="200"/>
      <c r="F11" s="200"/>
      <c r="G11" s="200"/>
      <c r="H11" s="126"/>
      <c r="I11" s="32"/>
      <c r="J11" s="126"/>
      <c r="K11" s="243"/>
      <c r="L11" s="310"/>
      <c r="M11" s="48"/>
      <c r="N11" s="120">
        <f t="shared" si="0"/>
      </c>
      <c r="O11" s="182"/>
      <c r="P11" s="200"/>
    </row>
    <row r="12" spans="1:16" ht="24" customHeight="1">
      <c r="A12" s="10"/>
      <c r="B12" s="221"/>
      <c r="C12" s="44"/>
      <c r="D12" s="44"/>
      <c r="E12" s="44"/>
      <c r="F12" s="44"/>
      <c r="G12" s="44"/>
      <c r="H12" s="101"/>
      <c r="I12" s="26"/>
      <c r="J12" s="101"/>
      <c r="K12" s="101"/>
      <c r="L12" s="310"/>
      <c r="M12" s="48"/>
      <c r="N12" s="120">
        <f t="shared" si="0"/>
      </c>
      <c r="O12" s="76"/>
      <c r="P12" s="77"/>
    </row>
    <row r="13" spans="1:16" ht="24" customHeight="1">
      <c r="A13" s="10"/>
      <c r="B13" s="221"/>
      <c r="C13" s="33"/>
      <c r="D13" s="33"/>
      <c r="E13" s="33"/>
      <c r="F13" s="33"/>
      <c r="G13" s="33"/>
      <c r="H13" s="101"/>
      <c r="I13" s="26"/>
      <c r="J13" s="101"/>
      <c r="K13" s="101"/>
      <c r="L13" s="310"/>
      <c r="M13" s="48"/>
      <c r="N13" s="120">
        <f t="shared" si="0"/>
      </c>
      <c r="O13" s="9"/>
      <c r="P13" s="9"/>
    </row>
    <row r="14" spans="1:16" ht="24" customHeight="1">
      <c r="A14" s="10"/>
      <c r="B14" s="221"/>
      <c r="C14" s="33"/>
      <c r="D14" s="33"/>
      <c r="E14" s="33"/>
      <c r="F14" s="33"/>
      <c r="G14" s="33"/>
      <c r="H14" s="88"/>
      <c r="I14" s="26"/>
      <c r="J14" s="88"/>
      <c r="K14" s="101"/>
      <c r="L14" s="310"/>
      <c r="M14" s="48"/>
      <c r="N14" s="120">
        <f t="shared" si="0"/>
      </c>
      <c r="O14" s="9"/>
      <c r="P14" s="9"/>
    </row>
    <row r="15" spans="1:16" ht="24" customHeight="1">
      <c r="A15" s="10"/>
      <c r="B15" s="221"/>
      <c r="C15" s="33"/>
      <c r="D15" s="33"/>
      <c r="E15" s="33"/>
      <c r="F15" s="33"/>
      <c r="G15" s="33"/>
      <c r="H15" s="88"/>
      <c r="I15" s="26"/>
      <c r="J15" s="88"/>
      <c r="K15" s="101"/>
      <c r="L15" s="310"/>
      <c r="M15" s="48"/>
      <c r="N15" s="120">
        <f t="shared" si="0"/>
      </c>
      <c r="O15" s="9"/>
      <c r="P15" s="9"/>
    </row>
    <row r="16" spans="1:16" ht="24" customHeight="1">
      <c r="A16" s="10"/>
      <c r="B16" s="221"/>
      <c r="C16" s="33"/>
      <c r="D16" s="33"/>
      <c r="E16" s="33"/>
      <c r="F16" s="33"/>
      <c r="G16" s="33"/>
      <c r="H16" s="88"/>
      <c r="I16" s="26"/>
      <c r="J16" s="88"/>
      <c r="K16" s="101"/>
      <c r="L16" s="310"/>
      <c r="M16" s="48"/>
      <c r="N16" s="120">
        <f t="shared" si="0"/>
      </c>
      <c r="O16" s="9"/>
      <c r="P16" s="9"/>
    </row>
    <row r="17" spans="1:16" ht="24" customHeight="1">
      <c r="A17" s="10"/>
      <c r="B17" s="221"/>
      <c r="C17" s="33"/>
      <c r="D17" s="33"/>
      <c r="E17" s="33"/>
      <c r="F17" s="33"/>
      <c r="G17" s="33"/>
      <c r="H17" s="88"/>
      <c r="I17" s="26"/>
      <c r="J17" s="88"/>
      <c r="K17" s="101"/>
      <c r="L17" s="310"/>
      <c r="M17" s="48"/>
      <c r="N17" s="120">
        <f t="shared" si="0"/>
      </c>
      <c r="O17" s="9"/>
      <c r="P17" s="9"/>
    </row>
    <row r="18" spans="1:16" ht="24" customHeight="1">
      <c r="A18" s="10"/>
      <c r="B18" s="221"/>
      <c r="C18" s="33"/>
      <c r="D18" s="33"/>
      <c r="E18" s="33"/>
      <c r="F18" s="33"/>
      <c r="G18" s="33"/>
      <c r="H18" s="88"/>
      <c r="I18" s="26"/>
      <c r="J18" s="88"/>
      <c r="K18" s="101"/>
      <c r="L18" s="310"/>
      <c r="M18" s="48"/>
      <c r="N18" s="120">
        <f t="shared" si="0"/>
      </c>
      <c r="O18" s="9"/>
      <c r="P18" s="9"/>
    </row>
    <row r="19" spans="1:16" ht="24" customHeight="1">
      <c r="A19" s="10"/>
      <c r="B19" s="221"/>
      <c r="C19" s="33"/>
      <c r="D19" s="33"/>
      <c r="E19" s="33"/>
      <c r="F19" s="33"/>
      <c r="G19" s="33"/>
      <c r="H19" s="88"/>
      <c r="I19" s="26"/>
      <c r="J19" s="88"/>
      <c r="K19" s="101"/>
      <c r="L19" s="310"/>
      <c r="M19" s="48"/>
      <c r="N19" s="120">
        <f t="shared" si="0"/>
      </c>
      <c r="O19" s="9"/>
      <c r="P19" s="9"/>
    </row>
    <row r="20" spans="1:16" ht="24" customHeight="1">
      <c r="A20" s="10"/>
      <c r="B20" s="221"/>
      <c r="C20" s="33"/>
      <c r="D20" s="33"/>
      <c r="E20" s="33"/>
      <c r="F20" s="33"/>
      <c r="G20" s="33"/>
      <c r="H20" s="88"/>
      <c r="I20" s="26"/>
      <c r="J20" s="88"/>
      <c r="K20" s="101"/>
      <c r="L20" s="310"/>
      <c r="M20" s="48"/>
      <c r="N20" s="120">
        <f t="shared" si="0"/>
      </c>
      <c r="O20" s="9"/>
      <c r="P20" s="9"/>
    </row>
    <row r="21" spans="1:16" ht="24" customHeight="1">
      <c r="A21" s="10"/>
      <c r="B21" s="221"/>
      <c r="C21" s="33"/>
      <c r="D21" s="33"/>
      <c r="E21" s="33"/>
      <c r="F21" s="33"/>
      <c r="G21" s="33"/>
      <c r="H21" s="88"/>
      <c r="I21" s="26"/>
      <c r="J21" s="88"/>
      <c r="K21" s="101"/>
      <c r="L21" s="310"/>
      <c r="M21" s="48"/>
      <c r="N21" s="120">
        <f t="shared" si="0"/>
      </c>
      <c r="O21" s="9"/>
      <c r="P21" s="9"/>
    </row>
    <row r="22" spans="1:16" ht="24" customHeight="1">
      <c r="A22" s="10"/>
      <c r="B22" s="221"/>
      <c r="C22" s="33"/>
      <c r="D22" s="33"/>
      <c r="E22" s="33"/>
      <c r="F22" s="33"/>
      <c r="G22" s="33"/>
      <c r="H22" s="88"/>
      <c r="I22" s="26"/>
      <c r="J22" s="88"/>
      <c r="K22" s="101"/>
      <c r="L22" s="310"/>
      <c r="M22" s="48"/>
      <c r="N22" s="120">
        <f t="shared" si="0"/>
      </c>
      <c r="O22" s="9"/>
      <c r="P22" s="9"/>
    </row>
    <row r="23" spans="1:16" ht="24" customHeight="1">
      <c r="A23" s="10"/>
      <c r="B23" s="221"/>
      <c r="C23" s="33"/>
      <c r="D23" s="33"/>
      <c r="E23" s="33"/>
      <c r="F23" s="33"/>
      <c r="G23" s="33"/>
      <c r="H23" s="88"/>
      <c r="I23" s="26"/>
      <c r="J23" s="88"/>
      <c r="K23" s="101"/>
      <c r="L23" s="310"/>
      <c r="M23" s="48"/>
      <c r="N23" s="120">
        <f t="shared" si="0"/>
      </c>
      <c r="O23" s="9"/>
      <c r="P23" s="9"/>
    </row>
    <row r="24" spans="1:16" ht="24" customHeight="1">
      <c r="A24" s="10"/>
      <c r="B24" s="221"/>
      <c r="C24" s="33"/>
      <c r="D24" s="33"/>
      <c r="E24" s="33"/>
      <c r="F24" s="33"/>
      <c r="G24" s="33"/>
      <c r="H24" s="88"/>
      <c r="I24" s="26"/>
      <c r="J24" s="88"/>
      <c r="K24" s="101"/>
      <c r="L24" s="310"/>
      <c r="M24" s="48"/>
      <c r="N24" s="120">
        <f t="shared" si="0"/>
      </c>
      <c r="O24" s="9"/>
      <c r="P24" s="9"/>
    </row>
    <row r="25" spans="1:16" ht="26.25" customHeight="1">
      <c r="A25" s="10"/>
      <c r="B25" s="221"/>
      <c r="C25" s="33"/>
      <c r="D25" s="33"/>
      <c r="E25" s="33"/>
      <c r="F25" s="33"/>
      <c r="G25" s="33"/>
      <c r="H25" s="88"/>
      <c r="I25" s="26"/>
      <c r="J25" s="88"/>
      <c r="K25" s="101"/>
      <c r="L25" s="310"/>
      <c r="M25" s="48"/>
      <c r="N25" s="120">
        <f t="shared" si="0"/>
      </c>
      <c r="O25" s="9"/>
      <c r="P25" s="9"/>
    </row>
    <row r="26" spans="1:16" ht="26.25" customHeight="1">
      <c r="A26" s="358" t="s">
        <v>191</v>
      </c>
      <c r="B26" s="318"/>
      <c r="C26" s="319"/>
      <c r="D26" s="53"/>
      <c r="E26" s="53"/>
      <c r="F26" s="53"/>
      <c r="G26" s="1" t="s">
        <v>201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15">
        <f>SUM(K6:K25)</f>
        <v>0</v>
      </c>
      <c r="L26" s="102">
        <f>SUM(L6:L25)</f>
        <v>0</v>
      </c>
      <c r="M26" s="102"/>
      <c r="N26" s="102">
        <f>SUM(N6:N25)</f>
        <v>0</v>
      </c>
      <c r="O26" s="9"/>
      <c r="P26" s="9"/>
    </row>
    <row r="27" spans="1:16" ht="26.25" customHeight="1">
      <c r="A27" s="358" t="s">
        <v>197</v>
      </c>
      <c r="B27" s="318"/>
      <c r="C27" s="319"/>
      <c r="D27" s="53"/>
      <c r="E27" s="53"/>
      <c r="F27" s="53"/>
      <c r="G27" s="1" t="s">
        <v>201</v>
      </c>
      <c r="H27" s="114"/>
      <c r="I27" s="107"/>
      <c r="J27" s="114"/>
      <c r="K27" s="80"/>
      <c r="L27" s="135"/>
      <c r="M27" s="135"/>
      <c r="N27" s="110"/>
      <c r="O27" s="136"/>
      <c r="P27" s="9"/>
    </row>
    <row r="28" spans="1:10" s="191" customFormat="1" ht="13.5">
      <c r="A28" s="191" t="s">
        <v>464</v>
      </c>
      <c r="J28" s="191" t="s">
        <v>465</v>
      </c>
    </row>
    <row r="29" s="191" customFormat="1" ht="13.5">
      <c r="A29" s="191" t="s">
        <v>691</v>
      </c>
    </row>
  </sheetData>
  <mergeCells count="17">
    <mergeCell ref="A26:C26"/>
    <mergeCell ref="A27:C27"/>
    <mergeCell ref="O4:O5"/>
    <mergeCell ref="P4:P5"/>
    <mergeCell ref="J4:K4"/>
    <mergeCell ref="C4:C5"/>
    <mergeCell ref="D4:D5"/>
    <mergeCell ref="A1:P1"/>
    <mergeCell ref="H4:I4"/>
    <mergeCell ref="H3:J3"/>
    <mergeCell ref="A3:F3"/>
    <mergeCell ref="L4:N4"/>
    <mergeCell ref="E4:E5"/>
    <mergeCell ref="F4:F5"/>
    <mergeCell ref="G4:G5"/>
    <mergeCell ref="A4:A5"/>
    <mergeCell ref="B4:B5"/>
  </mergeCells>
  <printOptions horizontalCentered="1"/>
  <pageMargins left="0.5905511811023623" right="0.5905511811023623" top="0.61" bottom="0.7874015748031497" header="0.7" footer="0.3937007874015748"/>
  <pageSetup horizontalDpi="600" verticalDpi="600" orientation="landscape" paperSize="9" scale="70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75" workbookViewId="0" topLeftCell="A1">
      <selection activeCell="A2" sqref="A2"/>
    </sheetView>
  </sheetViews>
  <sheetFormatPr defaultColWidth="9.140625" defaultRowHeight="12"/>
  <cols>
    <col min="1" max="1" width="7.8515625" style="0" customWidth="1"/>
    <col min="2" max="2" width="19.57421875" style="0" customWidth="1"/>
    <col min="3" max="3" width="11.7109375" style="0" customWidth="1"/>
    <col min="4" max="4" width="10.8515625" style="0" customWidth="1"/>
    <col min="5" max="5" width="8.421875" style="0" customWidth="1"/>
    <col min="6" max="6" width="8.00390625" style="0" customWidth="1"/>
    <col min="7" max="7" width="13.28125" style="0" customWidth="1"/>
    <col min="8" max="8" width="15.8515625" style="134" customWidth="1"/>
    <col min="9" max="9" width="15.7109375" style="0" customWidth="1"/>
    <col min="10" max="10" width="18.57421875" style="0" customWidth="1"/>
    <col min="11" max="11" width="17.140625" style="0" customWidth="1"/>
    <col min="12" max="12" width="15.57421875" style="0" customWidth="1"/>
    <col min="13" max="13" width="9.421875" style="0" customWidth="1"/>
    <col min="14" max="14" width="15.28125" style="0" customWidth="1"/>
    <col min="15" max="15" width="9.7109375" style="0" customWidth="1"/>
    <col min="16" max="16" width="12.00390625" style="0" customWidth="1"/>
  </cols>
  <sheetData>
    <row r="1" spans="1:16" ht="24">
      <c r="A1" s="381" t="s">
        <v>666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12">
      <c r="K2" s="134"/>
    </row>
    <row r="3" spans="1:11" s="191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2"/>
      <c r="J3" s="353"/>
      <c r="K3" s="134"/>
    </row>
    <row r="4" spans="1:16" ht="23.25" customHeight="1">
      <c r="A4" s="339" t="s">
        <v>41</v>
      </c>
      <c r="B4" s="339" t="s">
        <v>667</v>
      </c>
      <c r="C4" s="339" t="s">
        <v>660</v>
      </c>
      <c r="D4" s="396" t="s">
        <v>319</v>
      </c>
      <c r="E4" s="396" t="s">
        <v>326</v>
      </c>
      <c r="F4" s="396" t="s">
        <v>327</v>
      </c>
      <c r="G4" s="396" t="s">
        <v>661</v>
      </c>
      <c r="H4" s="358" t="s">
        <v>14</v>
      </c>
      <c r="I4" s="344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6" t="s">
        <v>190</v>
      </c>
    </row>
    <row r="5" spans="1:16" ht="24" customHeight="1">
      <c r="A5" s="340"/>
      <c r="B5" s="340"/>
      <c r="C5" s="340"/>
      <c r="D5" s="397"/>
      <c r="E5" s="397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7"/>
    </row>
    <row r="6" spans="1:16" ht="24" customHeight="1">
      <c r="A6" s="182"/>
      <c r="B6" s="229"/>
      <c r="C6" s="182"/>
      <c r="D6" s="182"/>
      <c r="E6" s="200"/>
      <c r="F6" s="200"/>
      <c r="G6" s="200"/>
      <c r="H6" s="126"/>
      <c r="I6" s="32"/>
      <c r="J6" s="126"/>
      <c r="K6" s="243"/>
      <c r="L6" s="310"/>
      <c r="M6" s="48"/>
      <c r="N6" s="120">
        <f aca="true" t="shared" si="0" ref="N6:N25">IF(L6=0,"",ROUND(L6*M6/100,0))</f>
      </c>
      <c r="O6" s="182"/>
      <c r="P6" s="200"/>
    </row>
    <row r="7" spans="1:16" ht="24" customHeight="1">
      <c r="A7" s="182"/>
      <c r="B7" s="229"/>
      <c r="C7" s="182"/>
      <c r="D7" s="182"/>
      <c r="E7" s="200"/>
      <c r="F7" s="200"/>
      <c r="G7" s="200"/>
      <c r="H7" s="126"/>
      <c r="I7" s="32"/>
      <c r="J7" s="126"/>
      <c r="K7" s="243"/>
      <c r="L7" s="310"/>
      <c r="M7" s="48"/>
      <c r="N7" s="120">
        <f t="shared" si="0"/>
      </c>
      <c r="O7" s="182"/>
      <c r="P7" s="200"/>
    </row>
    <row r="8" spans="1:16" ht="24" customHeight="1">
      <c r="A8" s="182"/>
      <c r="B8" s="229"/>
      <c r="C8" s="182"/>
      <c r="D8" s="182"/>
      <c r="E8" s="200"/>
      <c r="F8" s="200"/>
      <c r="G8" s="200"/>
      <c r="H8" s="126"/>
      <c r="I8" s="32"/>
      <c r="J8" s="126"/>
      <c r="K8" s="243"/>
      <c r="L8" s="310"/>
      <c r="M8" s="48"/>
      <c r="N8" s="120">
        <f t="shared" si="0"/>
      </c>
      <c r="O8" s="182"/>
      <c r="P8" s="200"/>
    </row>
    <row r="9" spans="1:16" ht="24" customHeight="1">
      <c r="A9" s="182"/>
      <c r="B9" s="229"/>
      <c r="C9" s="182"/>
      <c r="D9" s="182"/>
      <c r="E9" s="200"/>
      <c r="F9" s="200"/>
      <c r="G9" s="200"/>
      <c r="H9" s="126"/>
      <c r="I9" s="32"/>
      <c r="J9" s="126"/>
      <c r="K9" s="243"/>
      <c r="L9" s="310"/>
      <c r="M9" s="48"/>
      <c r="N9" s="120">
        <f t="shared" si="0"/>
      </c>
      <c r="O9" s="182"/>
      <c r="P9" s="200"/>
    </row>
    <row r="10" spans="1:16" ht="24" customHeight="1">
      <c r="A10" s="182"/>
      <c r="B10" s="229"/>
      <c r="C10" s="182"/>
      <c r="D10" s="182"/>
      <c r="E10" s="200"/>
      <c r="F10" s="200"/>
      <c r="G10" s="200"/>
      <c r="H10" s="126"/>
      <c r="I10" s="32"/>
      <c r="J10" s="126"/>
      <c r="K10" s="243"/>
      <c r="L10" s="310"/>
      <c r="M10" s="48"/>
      <c r="N10" s="120">
        <f t="shared" si="0"/>
      </c>
      <c r="O10" s="182"/>
      <c r="P10" s="200"/>
    </row>
    <row r="11" spans="1:16" ht="24" customHeight="1">
      <c r="A11" s="182"/>
      <c r="B11" s="229"/>
      <c r="C11" s="182"/>
      <c r="D11" s="182"/>
      <c r="E11" s="200"/>
      <c r="F11" s="200"/>
      <c r="G11" s="200"/>
      <c r="H11" s="126"/>
      <c r="I11" s="32"/>
      <c r="J11" s="126"/>
      <c r="K11" s="243"/>
      <c r="L11" s="310"/>
      <c r="M11" s="48"/>
      <c r="N11" s="120">
        <f t="shared" si="0"/>
      </c>
      <c r="O11" s="182"/>
      <c r="P11" s="200"/>
    </row>
    <row r="12" spans="1:16" ht="24" customHeight="1">
      <c r="A12" s="10"/>
      <c r="B12" s="221"/>
      <c r="C12" s="44"/>
      <c r="D12" s="44"/>
      <c r="E12" s="44"/>
      <c r="F12" s="44"/>
      <c r="G12" s="44"/>
      <c r="H12" s="101"/>
      <c r="I12" s="26"/>
      <c r="J12" s="101"/>
      <c r="K12" s="101"/>
      <c r="L12" s="310"/>
      <c r="M12" s="48"/>
      <c r="N12" s="120">
        <f t="shared" si="0"/>
      </c>
      <c r="O12" s="76"/>
      <c r="P12" s="77"/>
    </row>
    <row r="13" spans="1:16" ht="24" customHeight="1">
      <c r="A13" s="10"/>
      <c r="B13" s="221"/>
      <c r="C13" s="33"/>
      <c r="D13" s="33"/>
      <c r="E13" s="33"/>
      <c r="F13" s="33"/>
      <c r="G13" s="33"/>
      <c r="H13" s="101"/>
      <c r="I13" s="26"/>
      <c r="J13" s="101"/>
      <c r="K13" s="101"/>
      <c r="L13" s="310"/>
      <c r="M13" s="48"/>
      <c r="N13" s="120">
        <f t="shared" si="0"/>
      </c>
      <c r="O13" s="9"/>
      <c r="P13" s="9"/>
    </row>
    <row r="14" spans="1:16" ht="24" customHeight="1">
      <c r="A14" s="10"/>
      <c r="B14" s="221"/>
      <c r="C14" s="33"/>
      <c r="D14" s="33"/>
      <c r="E14" s="33"/>
      <c r="F14" s="33"/>
      <c r="G14" s="33"/>
      <c r="H14" s="88"/>
      <c r="I14" s="26"/>
      <c r="J14" s="88"/>
      <c r="K14" s="101"/>
      <c r="L14" s="310"/>
      <c r="M14" s="48"/>
      <c r="N14" s="120">
        <f t="shared" si="0"/>
      </c>
      <c r="O14" s="9"/>
      <c r="P14" s="9"/>
    </row>
    <row r="15" spans="1:16" ht="24" customHeight="1">
      <c r="A15" s="10"/>
      <c r="B15" s="221"/>
      <c r="C15" s="33"/>
      <c r="D15" s="33"/>
      <c r="E15" s="33"/>
      <c r="F15" s="33"/>
      <c r="G15" s="33"/>
      <c r="H15" s="88"/>
      <c r="I15" s="26"/>
      <c r="J15" s="88"/>
      <c r="K15" s="101"/>
      <c r="L15" s="310"/>
      <c r="M15" s="48"/>
      <c r="N15" s="120">
        <f t="shared" si="0"/>
      </c>
      <c r="O15" s="9"/>
      <c r="P15" s="9"/>
    </row>
    <row r="16" spans="1:16" ht="24" customHeight="1">
      <c r="A16" s="10"/>
      <c r="B16" s="221"/>
      <c r="C16" s="33"/>
      <c r="D16" s="33"/>
      <c r="E16" s="33"/>
      <c r="F16" s="33"/>
      <c r="G16" s="33"/>
      <c r="H16" s="88"/>
      <c r="I16" s="26"/>
      <c r="J16" s="88"/>
      <c r="K16" s="101"/>
      <c r="L16" s="310"/>
      <c r="M16" s="48"/>
      <c r="N16" s="120">
        <f t="shared" si="0"/>
      </c>
      <c r="O16" s="9"/>
      <c r="P16" s="9"/>
    </row>
    <row r="17" spans="1:16" ht="24" customHeight="1">
      <c r="A17" s="10"/>
      <c r="B17" s="221"/>
      <c r="C17" s="33"/>
      <c r="D17" s="33"/>
      <c r="E17" s="33"/>
      <c r="F17" s="33"/>
      <c r="G17" s="33"/>
      <c r="H17" s="88"/>
      <c r="I17" s="26"/>
      <c r="J17" s="88"/>
      <c r="K17" s="101"/>
      <c r="L17" s="310"/>
      <c r="M17" s="48"/>
      <c r="N17" s="120">
        <f t="shared" si="0"/>
      </c>
      <c r="O17" s="9"/>
      <c r="P17" s="9"/>
    </row>
    <row r="18" spans="1:16" ht="24" customHeight="1">
      <c r="A18" s="10"/>
      <c r="B18" s="221"/>
      <c r="C18" s="33"/>
      <c r="D18" s="33"/>
      <c r="E18" s="33"/>
      <c r="F18" s="33"/>
      <c r="G18" s="33"/>
      <c r="H18" s="88"/>
      <c r="I18" s="26"/>
      <c r="J18" s="88"/>
      <c r="K18" s="101"/>
      <c r="L18" s="310"/>
      <c r="M18" s="48"/>
      <c r="N18" s="120">
        <f t="shared" si="0"/>
      </c>
      <c r="O18" s="9"/>
      <c r="P18" s="9"/>
    </row>
    <row r="19" spans="1:16" ht="24" customHeight="1">
      <c r="A19" s="10"/>
      <c r="B19" s="221"/>
      <c r="C19" s="33"/>
      <c r="D19" s="33"/>
      <c r="E19" s="33"/>
      <c r="F19" s="33"/>
      <c r="G19" s="33"/>
      <c r="H19" s="88"/>
      <c r="I19" s="26"/>
      <c r="J19" s="88"/>
      <c r="K19" s="101"/>
      <c r="L19" s="310"/>
      <c r="M19" s="48"/>
      <c r="N19" s="120">
        <f t="shared" si="0"/>
      </c>
      <c r="O19" s="9"/>
      <c r="P19" s="9"/>
    </row>
    <row r="20" spans="1:16" ht="24" customHeight="1">
      <c r="A20" s="10"/>
      <c r="B20" s="221"/>
      <c r="C20" s="33"/>
      <c r="D20" s="33"/>
      <c r="E20" s="33"/>
      <c r="F20" s="33"/>
      <c r="G20" s="33"/>
      <c r="H20" s="88"/>
      <c r="I20" s="26"/>
      <c r="J20" s="88"/>
      <c r="K20" s="101"/>
      <c r="L20" s="310"/>
      <c r="M20" s="48"/>
      <c r="N20" s="120">
        <f t="shared" si="0"/>
      </c>
      <c r="O20" s="9"/>
      <c r="P20" s="9"/>
    </row>
    <row r="21" spans="1:16" ht="24" customHeight="1">
      <c r="A21" s="10"/>
      <c r="B21" s="221"/>
      <c r="C21" s="33"/>
      <c r="D21" s="33"/>
      <c r="E21" s="33"/>
      <c r="F21" s="33"/>
      <c r="G21" s="33"/>
      <c r="H21" s="88"/>
      <c r="I21" s="26"/>
      <c r="J21" s="88"/>
      <c r="K21" s="101"/>
      <c r="L21" s="310"/>
      <c r="M21" s="48"/>
      <c r="N21" s="120">
        <f t="shared" si="0"/>
      </c>
      <c r="O21" s="9"/>
      <c r="P21" s="9"/>
    </row>
    <row r="22" spans="1:16" ht="24" customHeight="1">
      <c r="A22" s="10"/>
      <c r="B22" s="221"/>
      <c r="C22" s="33"/>
      <c r="D22" s="33"/>
      <c r="E22" s="33"/>
      <c r="F22" s="33"/>
      <c r="G22" s="33"/>
      <c r="H22" s="88"/>
      <c r="I22" s="26"/>
      <c r="J22" s="88"/>
      <c r="K22" s="101"/>
      <c r="L22" s="310"/>
      <c r="M22" s="48"/>
      <c r="N22" s="120">
        <f t="shared" si="0"/>
      </c>
      <c r="O22" s="9"/>
      <c r="P22" s="9"/>
    </row>
    <row r="23" spans="1:16" ht="24" customHeight="1">
      <c r="A23" s="10"/>
      <c r="B23" s="221"/>
      <c r="C23" s="33"/>
      <c r="D23" s="33"/>
      <c r="E23" s="33"/>
      <c r="F23" s="33"/>
      <c r="G23" s="33"/>
      <c r="H23" s="88"/>
      <c r="I23" s="26"/>
      <c r="J23" s="88"/>
      <c r="K23" s="101"/>
      <c r="L23" s="310"/>
      <c r="M23" s="48"/>
      <c r="N23" s="120">
        <f t="shared" si="0"/>
      </c>
      <c r="O23" s="9"/>
      <c r="P23" s="9"/>
    </row>
    <row r="24" spans="1:16" ht="24" customHeight="1">
      <c r="A24" s="10"/>
      <c r="B24" s="221"/>
      <c r="C24" s="33"/>
      <c r="D24" s="33"/>
      <c r="E24" s="33"/>
      <c r="F24" s="33"/>
      <c r="G24" s="33"/>
      <c r="H24" s="88"/>
      <c r="I24" s="26"/>
      <c r="J24" s="88"/>
      <c r="K24" s="101"/>
      <c r="L24" s="310"/>
      <c r="M24" s="48"/>
      <c r="N24" s="120">
        <f t="shared" si="0"/>
      </c>
      <c r="O24" s="9"/>
      <c r="P24" s="9"/>
    </row>
    <row r="25" spans="1:16" ht="26.25" customHeight="1">
      <c r="A25" s="10"/>
      <c r="B25" s="221"/>
      <c r="C25" s="33"/>
      <c r="D25" s="33"/>
      <c r="E25" s="33"/>
      <c r="F25" s="33"/>
      <c r="G25" s="33"/>
      <c r="H25" s="88"/>
      <c r="I25" s="26"/>
      <c r="J25" s="88"/>
      <c r="K25" s="101"/>
      <c r="L25" s="310"/>
      <c r="M25" s="48"/>
      <c r="N25" s="120">
        <f t="shared" si="0"/>
      </c>
      <c r="O25" s="9"/>
      <c r="P25" s="9"/>
    </row>
    <row r="26" spans="1:16" ht="26.25" customHeight="1">
      <c r="A26" s="358" t="s">
        <v>191</v>
      </c>
      <c r="B26" s="318"/>
      <c r="C26" s="319"/>
      <c r="D26" s="53"/>
      <c r="E26" s="53"/>
      <c r="F26" s="53"/>
      <c r="G26" s="1" t="s">
        <v>201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15">
        <f>SUM(K6:K25)</f>
        <v>0</v>
      </c>
      <c r="L26" s="102">
        <f>SUM(L6:L25)</f>
        <v>0</v>
      </c>
      <c r="M26" s="102"/>
      <c r="N26" s="102">
        <f>SUM(N6:N25)</f>
        <v>0</v>
      </c>
      <c r="O26" s="9"/>
      <c r="P26" s="9"/>
    </row>
    <row r="27" spans="1:16" ht="26.25" customHeight="1">
      <c r="A27" s="358" t="s">
        <v>197</v>
      </c>
      <c r="B27" s="318"/>
      <c r="C27" s="319"/>
      <c r="D27" s="53"/>
      <c r="E27" s="53"/>
      <c r="F27" s="53"/>
      <c r="G27" s="1" t="s">
        <v>201</v>
      </c>
      <c r="H27" s="114"/>
      <c r="I27" s="107"/>
      <c r="J27" s="114"/>
      <c r="K27" s="80"/>
      <c r="L27" s="135"/>
      <c r="M27" s="135"/>
      <c r="N27" s="110"/>
      <c r="O27" s="136"/>
      <c r="P27" s="9"/>
    </row>
    <row r="28" spans="1:10" s="191" customFormat="1" ht="13.5">
      <c r="A28" s="191" t="s">
        <v>464</v>
      </c>
      <c r="J28" s="191" t="s">
        <v>465</v>
      </c>
    </row>
    <row r="29" s="191" customFormat="1" ht="13.5">
      <c r="A29" s="191" t="s">
        <v>691</v>
      </c>
    </row>
  </sheetData>
  <mergeCells count="17">
    <mergeCell ref="A1:P1"/>
    <mergeCell ref="H4:I4"/>
    <mergeCell ref="H3:J3"/>
    <mergeCell ref="A3:F3"/>
    <mergeCell ref="L4:N4"/>
    <mergeCell ref="E4:E5"/>
    <mergeCell ref="F4:F5"/>
    <mergeCell ref="G4:G5"/>
    <mergeCell ref="A4:A5"/>
    <mergeCell ref="B4:B5"/>
    <mergeCell ref="A26:C26"/>
    <mergeCell ref="A27:C27"/>
    <mergeCell ref="O4:O5"/>
    <mergeCell ref="P4:P5"/>
    <mergeCell ref="J4:K4"/>
    <mergeCell ref="C4:C5"/>
    <mergeCell ref="D4:D5"/>
  </mergeCells>
  <printOptions horizontalCentered="1"/>
  <pageMargins left="0.5905511811023623" right="0.5905511811023623" top="0.61" bottom="0.61" header="0.7" footer="0.3937007874015748"/>
  <pageSetup horizontalDpi="600" verticalDpi="600" orientation="landscape" paperSize="9" scale="71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P29"/>
  <sheetViews>
    <sheetView showZeros="0" view="pageBreakPreview" zoomScale="60" zoomScaleNormal="60" workbookViewId="0" topLeftCell="A1">
      <selection activeCell="N36" sqref="N36"/>
    </sheetView>
  </sheetViews>
  <sheetFormatPr defaultColWidth="9.140625" defaultRowHeight="12"/>
  <cols>
    <col min="1" max="1" width="6.00390625" style="0" customWidth="1"/>
    <col min="2" max="2" width="19.8515625" style="0" customWidth="1"/>
    <col min="3" max="3" width="8.421875" style="0" customWidth="1"/>
    <col min="4" max="4" width="7.7109375" style="0" customWidth="1"/>
    <col min="5" max="6" width="6.57421875" style="0" customWidth="1"/>
    <col min="7" max="7" width="8.57421875" style="0" customWidth="1"/>
    <col min="8" max="8" width="17.28125" style="134" customWidth="1"/>
    <col min="9" max="9" width="15.7109375" style="0" customWidth="1"/>
    <col min="10" max="10" width="18.57421875" style="0" customWidth="1"/>
    <col min="11" max="11" width="17.140625" style="0" customWidth="1"/>
    <col min="12" max="12" width="15.57421875" style="0" customWidth="1"/>
    <col min="13" max="13" width="9.421875" style="0" customWidth="1"/>
    <col min="14" max="14" width="15.28125" style="0" customWidth="1"/>
    <col min="15" max="15" width="9.7109375" style="0" customWidth="1"/>
    <col min="16" max="16" width="10.140625" style="0" customWidth="1"/>
  </cols>
  <sheetData>
    <row r="1" spans="1:16" ht="24">
      <c r="A1" s="381" t="s">
        <v>668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ht="12">
      <c r="K2" s="134"/>
    </row>
    <row r="3" spans="1:11" s="191" customFormat="1" ht="13.5">
      <c r="A3" s="389" t="s">
        <v>462</v>
      </c>
      <c r="B3" s="389"/>
      <c r="C3" s="389"/>
      <c r="D3" s="389"/>
      <c r="E3" s="389"/>
      <c r="F3" s="389"/>
      <c r="H3" s="352" t="s">
        <v>686</v>
      </c>
      <c r="I3" s="352"/>
      <c r="J3" s="353"/>
      <c r="K3" s="134"/>
    </row>
    <row r="4" spans="1:16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662</v>
      </c>
      <c r="F4" s="396" t="s">
        <v>208</v>
      </c>
      <c r="G4" s="396" t="s">
        <v>663</v>
      </c>
      <c r="H4" s="358" t="s">
        <v>14</v>
      </c>
      <c r="I4" s="344"/>
      <c r="J4" s="357" t="s">
        <v>15</v>
      </c>
      <c r="K4" s="357"/>
      <c r="L4" s="358" t="s">
        <v>17</v>
      </c>
      <c r="M4" s="394"/>
      <c r="N4" s="395"/>
      <c r="O4" s="339" t="s">
        <v>120</v>
      </c>
      <c r="P4" s="396" t="s">
        <v>190</v>
      </c>
    </row>
    <row r="5" spans="1:16" ht="24" customHeight="1">
      <c r="A5" s="340"/>
      <c r="B5" s="340"/>
      <c r="C5" s="340"/>
      <c r="D5" s="397"/>
      <c r="E5" s="397"/>
      <c r="F5" s="397"/>
      <c r="G5" s="397"/>
      <c r="H5" s="126" t="s">
        <v>322</v>
      </c>
      <c r="I5" s="32" t="s">
        <v>310</v>
      </c>
      <c r="J5" s="33" t="s">
        <v>322</v>
      </c>
      <c r="K5" s="126" t="s">
        <v>310</v>
      </c>
      <c r="L5" s="33" t="s">
        <v>322</v>
      </c>
      <c r="M5" s="33" t="s">
        <v>323</v>
      </c>
      <c r="N5" s="30" t="s">
        <v>324</v>
      </c>
      <c r="O5" s="340"/>
      <c r="P5" s="397"/>
    </row>
    <row r="6" spans="1:16" ht="21.75" customHeight="1">
      <c r="A6" s="182"/>
      <c r="B6" s="229"/>
      <c r="C6" s="182"/>
      <c r="D6" s="182"/>
      <c r="E6" s="200"/>
      <c r="F6" s="200"/>
      <c r="G6" s="200"/>
      <c r="H6" s="126"/>
      <c r="I6" s="32"/>
      <c r="J6" s="126"/>
      <c r="K6" s="243"/>
      <c r="L6" s="310"/>
      <c r="M6" s="48"/>
      <c r="N6" s="120">
        <f aca="true" t="shared" si="0" ref="N6:N25">IF(L6=0,"",ROUND(L6*M6/100,0))</f>
      </c>
      <c r="O6" s="182"/>
      <c r="P6" s="200"/>
    </row>
    <row r="7" spans="1:16" ht="21.75" customHeight="1">
      <c r="A7" s="182"/>
      <c r="B7" s="229"/>
      <c r="C7" s="182"/>
      <c r="D7" s="182"/>
      <c r="E7" s="200"/>
      <c r="F7" s="200"/>
      <c r="G7" s="200"/>
      <c r="H7" s="126"/>
      <c r="I7" s="32"/>
      <c r="J7" s="126"/>
      <c r="K7" s="243"/>
      <c r="L7" s="310"/>
      <c r="M7" s="48"/>
      <c r="N7" s="120">
        <f t="shared" si="0"/>
      </c>
      <c r="O7" s="182"/>
      <c r="P7" s="200"/>
    </row>
    <row r="8" spans="1:16" ht="21.75" customHeight="1">
      <c r="A8" s="182"/>
      <c r="B8" s="229"/>
      <c r="C8" s="182"/>
      <c r="D8" s="182"/>
      <c r="E8" s="200"/>
      <c r="F8" s="200"/>
      <c r="G8" s="200"/>
      <c r="H8" s="126"/>
      <c r="I8" s="32"/>
      <c r="J8" s="126"/>
      <c r="K8" s="243"/>
      <c r="L8" s="310"/>
      <c r="M8" s="48"/>
      <c r="N8" s="120">
        <f t="shared" si="0"/>
      </c>
      <c r="O8" s="182"/>
      <c r="P8" s="200"/>
    </row>
    <row r="9" spans="1:16" ht="21.75" customHeight="1">
      <c r="A9" s="182"/>
      <c r="B9" s="229"/>
      <c r="C9" s="182"/>
      <c r="D9" s="182"/>
      <c r="E9" s="200"/>
      <c r="F9" s="200"/>
      <c r="G9" s="200"/>
      <c r="H9" s="126"/>
      <c r="I9" s="32"/>
      <c r="J9" s="126"/>
      <c r="K9" s="243"/>
      <c r="L9" s="310"/>
      <c r="M9" s="48"/>
      <c r="N9" s="120">
        <f t="shared" si="0"/>
      </c>
      <c r="O9" s="182"/>
      <c r="P9" s="200"/>
    </row>
    <row r="10" spans="1:16" ht="21.75" customHeight="1">
      <c r="A10" s="182"/>
      <c r="B10" s="229"/>
      <c r="C10" s="182"/>
      <c r="D10" s="182"/>
      <c r="E10" s="200"/>
      <c r="F10" s="200"/>
      <c r="G10" s="200"/>
      <c r="H10" s="126"/>
      <c r="I10" s="32"/>
      <c r="J10" s="126"/>
      <c r="K10" s="243"/>
      <c r="L10" s="310"/>
      <c r="M10" s="48"/>
      <c r="N10" s="120">
        <f t="shared" si="0"/>
      </c>
      <c r="O10" s="182"/>
      <c r="P10" s="200"/>
    </row>
    <row r="11" spans="1:16" ht="21.75" customHeight="1">
      <c r="A11" s="182"/>
      <c r="B11" s="229"/>
      <c r="C11" s="182"/>
      <c r="D11" s="182"/>
      <c r="E11" s="200"/>
      <c r="F11" s="200"/>
      <c r="G11" s="200"/>
      <c r="H11" s="126"/>
      <c r="I11" s="32"/>
      <c r="J11" s="126"/>
      <c r="K11" s="243"/>
      <c r="L11" s="310"/>
      <c r="M11" s="48"/>
      <c r="N11" s="120">
        <f t="shared" si="0"/>
      </c>
      <c r="O11" s="182"/>
      <c r="P11" s="200"/>
    </row>
    <row r="12" spans="1:16" ht="21.75" customHeight="1">
      <c r="A12" s="10"/>
      <c r="B12" s="221"/>
      <c r="C12" s="44"/>
      <c r="D12" s="44"/>
      <c r="E12" s="44"/>
      <c r="F12" s="44"/>
      <c r="G12" s="44"/>
      <c r="H12" s="101"/>
      <c r="I12" s="26"/>
      <c r="J12" s="101"/>
      <c r="K12" s="101"/>
      <c r="L12" s="310"/>
      <c r="M12" s="48"/>
      <c r="N12" s="120">
        <f t="shared" si="0"/>
      </c>
      <c r="O12" s="76"/>
      <c r="P12" s="77"/>
    </row>
    <row r="13" spans="1:16" ht="21.75" customHeight="1">
      <c r="A13" s="10"/>
      <c r="B13" s="221"/>
      <c r="C13" s="33"/>
      <c r="D13" s="33"/>
      <c r="E13" s="33"/>
      <c r="F13" s="33"/>
      <c r="G13" s="33"/>
      <c r="H13" s="101"/>
      <c r="I13" s="26"/>
      <c r="J13" s="101"/>
      <c r="K13" s="101"/>
      <c r="L13" s="310"/>
      <c r="M13" s="48"/>
      <c r="N13" s="120">
        <f t="shared" si="0"/>
      </c>
      <c r="O13" s="9"/>
      <c r="P13" s="9"/>
    </row>
    <row r="14" spans="1:16" ht="21.75" customHeight="1">
      <c r="A14" s="10"/>
      <c r="B14" s="221"/>
      <c r="C14" s="33"/>
      <c r="D14" s="33"/>
      <c r="E14" s="33"/>
      <c r="F14" s="33"/>
      <c r="G14" s="33"/>
      <c r="H14" s="88"/>
      <c r="I14" s="26"/>
      <c r="J14" s="88"/>
      <c r="K14" s="101"/>
      <c r="L14" s="310"/>
      <c r="M14" s="48"/>
      <c r="N14" s="120">
        <f t="shared" si="0"/>
      </c>
      <c r="O14" s="9"/>
      <c r="P14" s="9"/>
    </row>
    <row r="15" spans="1:16" ht="21.75" customHeight="1">
      <c r="A15" s="10"/>
      <c r="B15" s="221"/>
      <c r="C15" s="33"/>
      <c r="D15" s="33"/>
      <c r="E15" s="33"/>
      <c r="F15" s="33"/>
      <c r="G15" s="33"/>
      <c r="H15" s="88"/>
      <c r="I15" s="26"/>
      <c r="J15" s="88"/>
      <c r="K15" s="101"/>
      <c r="L15" s="310"/>
      <c r="M15" s="48"/>
      <c r="N15" s="120">
        <f t="shared" si="0"/>
      </c>
      <c r="O15" s="9"/>
      <c r="P15" s="9"/>
    </row>
    <row r="16" spans="1:16" ht="21.75" customHeight="1">
      <c r="A16" s="10"/>
      <c r="B16" s="221"/>
      <c r="C16" s="33"/>
      <c r="D16" s="33"/>
      <c r="E16" s="33"/>
      <c r="F16" s="33"/>
      <c r="G16" s="33"/>
      <c r="H16" s="88"/>
      <c r="I16" s="26"/>
      <c r="J16" s="88"/>
      <c r="K16" s="101"/>
      <c r="L16" s="310"/>
      <c r="M16" s="48"/>
      <c r="N16" s="120">
        <f t="shared" si="0"/>
      </c>
      <c r="O16" s="9"/>
      <c r="P16" s="9"/>
    </row>
    <row r="17" spans="1:16" ht="21.75" customHeight="1">
      <c r="A17" s="10"/>
      <c r="B17" s="221"/>
      <c r="C17" s="33"/>
      <c r="D17" s="33"/>
      <c r="E17" s="33"/>
      <c r="F17" s="33"/>
      <c r="G17" s="33"/>
      <c r="H17" s="88"/>
      <c r="I17" s="26"/>
      <c r="J17" s="88"/>
      <c r="K17" s="101"/>
      <c r="L17" s="310"/>
      <c r="M17" s="48"/>
      <c r="N17" s="120">
        <f t="shared" si="0"/>
      </c>
      <c r="O17" s="9"/>
      <c r="P17" s="9"/>
    </row>
    <row r="18" spans="1:16" ht="21.75" customHeight="1">
      <c r="A18" s="10"/>
      <c r="B18" s="221"/>
      <c r="C18" s="33"/>
      <c r="D18" s="33"/>
      <c r="E18" s="33"/>
      <c r="F18" s="33"/>
      <c r="G18" s="33"/>
      <c r="H18" s="88"/>
      <c r="I18" s="26"/>
      <c r="J18" s="88"/>
      <c r="K18" s="101"/>
      <c r="L18" s="310"/>
      <c r="M18" s="48"/>
      <c r="N18" s="120">
        <f t="shared" si="0"/>
      </c>
      <c r="O18" s="9"/>
      <c r="P18" s="9"/>
    </row>
    <row r="19" spans="1:16" ht="21.75" customHeight="1">
      <c r="A19" s="10"/>
      <c r="B19" s="221"/>
      <c r="C19" s="33"/>
      <c r="D19" s="33"/>
      <c r="E19" s="33"/>
      <c r="F19" s="33"/>
      <c r="G19" s="33"/>
      <c r="H19" s="88"/>
      <c r="I19" s="26"/>
      <c r="J19" s="88"/>
      <c r="K19" s="101"/>
      <c r="L19" s="310"/>
      <c r="M19" s="48"/>
      <c r="N19" s="120">
        <f t="shared" si="0"/>
      </c>
      <c r="O19" s="9"/>
      <c r="P19" s="9"/>
    </row>
    <row r="20" spans="1:16" ht="21.75" customHeight="1">
      <c r="A20" s="10"/>
      <c r="B20" s="221"/>
      <c r="C20" s="33"/>
      <c r="D20" s="33"/>
      <c r="E20" s="33"/>
      <c r="F20" s="33"/>
      <c r="G20" s="33"/>
      <c r="H20" s="88"/>
      <c r="I20" s="26"/>
      <c r="J20" s="88"/>
      <c r="K20" s="101"/>
      <c r="L20" s="310"/>
      <c r="M20" s="48"/>
      <c r="N20" s="120">
        <f t="shared" si="0"/>
      </c>
      <c r="O20" s="9"/>
      <c r="P20" s="9"/>
    </row>
    <row r="21" spans="1:16" ht="21.75" customHeight="1">
      <c r="A21" s="10"/>
      <c r="B21" s="221"/>
      <c r="C21" s="33"/>
      <c r="D21" s="33"/>
      <c r="E21" s="33"/>
      <c r="F21" s="33"/>
      <c r="G21" s="33"/>
      <c r="H21" s="88"/>
      <c r="I21" s="26"/>
      <c r="J21" s="88"/>
      <c r="K21" s="101"/>
      <c r="L21" s="310"/>
      <c r="M21" s="48"/>
      <c r="N21" s="120">
        <f t="shared" si="0"/>
      </c>
      <c r="O21" s="9"/>
      <c r="P21" s="9"/>
    </row>
    <row r="22" spans="1:16" ht="21.75" customHeight="1">
      <c r="A22" s="10"/>
      <c r="B22" s="221"/>
      <c r="C22" s="33"/>
      <c r="D22" s="33"/>
      <c r="E22" s="33"/>
      <c r="F22" s="33"/>
      <c r="G22" s="33"/>
      <c r="H22" s="88"/>
      <c r="I22" s="26"/>
      <c r="J22" s="88"/>
      <c r="K22" s="101"/>
      <c r="L22" s="310"/>
      <c r="M22" s="48"/>
      <c r="N22" s="120">
        <f t="shared" si="0"/>
      </c>
      <c r="O22" s="9"/>
      <c r="P22" s="9"/>
    </row>
    <row r="23" spans="1:16" ht="21.75" customHeight="1">
      <c r="A23" s="10"/>
      <c r="B23" s="221"/>
      <c r="C23" s="33"/>
      <c r="D23" s="33"/>
      <c r="E23" s="33"/>
      <c r="F23" s="33"/>
      <c r="G23" s="33"/>
      <c r="H23" s="88"/>
      <c r="I23" s="26"/>
      <c r="J23" s="88"/>
      <c r="K23" s="101"/>
      <c r="L23" s="310"/>
      <c r="M23" s="48"/>
      <c r="N23" s="120">
        <f t="shared" si="0"/>
      </c>
      <c r="O23" s="9"/>
      <c r="P23" s="9"/>
    </row>
    <row r="24" spans="1:16" ht="21.75" customHeight="1">
      <c r="A24" s="10"/>
      <c r="B24" s="221"/>
      <c r="C24" s="33"/>
      <c r="D24" s="33"/>
      <c r="E24" s="33"/>
      <c r="F24" s="33"/>
      <c r="G24" s="33"/>
      <c r="H24" s="88"/>
      <c r="I24" s="26"/>
      <c r="J24" s="88"/>
      <c r="K24" s="101"/>
      <c r="L24" s="310"/>
      <c r="M24" s="48"/>
      <c r="N24" s="120">
        <f t="shared" si="0"/>
      </c>
      <c r="O24" s="9"/>
      <c r="P24" s="9"/>
    </row>
    <row r="25" spans="1:16" ht="21.75" customHeight="1">
      <c r="A25" s="10"/>
      <c r="B25" s="221"/>
      <c r="C25" s="33"/>
      <c r="D25" s="33"/>
      <c r="E25" s="33"/>
      <c r="F25" s="33"/>
      <c r="G25" s="33"/>
      <c r="H25" s="88"/>
      <c r="I25" s="26"/>
      <c r="J25" s="88"/>
      <c r="K25" s="101"/>
      <c r="L25" s="310"/>
      <c r="M25" s="48"/>
      <c r="N25" s="120">
        <f t="shared" si="0"/>
      </c>
      <c r="O25" s="9"/>
      <c r="P25" s="9"/>
    </row>
    <row r="26" spans="1:16" ht="21.75" customHeight="1">
      <c r="A26" s="358" t="s">
        <v>191</v>
      </c>
      <c r="B26" s="318"/>
      <c r="C26" s="319"/>
      <c r="D26" s="53"/>
      <c r="E26" s="53"/>
      <c r="F26" s="53"/>
      <c r="G26" s="1" t="s">
        <v>201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15">
        <f>SUM(K6:K25)</f>
        <v>0</v>
      </c>
      <c r="L26" s="102">
        <f>SUM(L6:L25)</f>
        <v>0</v>
      </c>
      <c r="M26" s="102"/>
      <c r="N26" s="102">
        <f>SUM(N6:N25)</f>
        <v>0</v>
      </c>
      <c r="O26" s="9"/>
      <c r="P26" s="9"/>
    </row>
    <row r="27" spans="1:16" ht="21.75" customHeight="1">
      <c r="A27" s="358" t="s">
        <v>197</v>
      </c>
      <c r="B27" s="318"/>
      <c r="C27" s="319"/>
      <c r="D27" s="53"/>
      <c r="E27" s="53"/>
      <c r="F27" s="53"/>
      <c r="G27" s="1" t="s">
        <v>201</v>
      </c>
      <c r="H27" s="114"/>
      <c r="I27" s="107"/>
      <c r="J27" s="114"/>
      <c r="K27" s="80"/>
      <c r="L27" s="135"/>
      <c r="M27" s="135"/>
      <c r="N27" s="110"/>
      <c r="O27" s="136"/>
      <c r="P27" s="9"/>
    </row>
    <row r="28" spans="1:10" s="191" customFormat="1" ht="13.5">
      <c r="A28" s="191" t="s">
        <v>464</v>
      </c>
      <c r="J28" s="191" t="s">
        <v>465</v>
      </c>
    </row>
    <row r="29" s="191" customFormat="1" ht="13.5">
      <c r="A29" s="191" t="s">
        <v>691</v>
      </c>
    </row>
  </sheetData>
  <mergeCells count="17">
    <mergeCell ref="A26:C26"/>
    <mergeCell ref="A27:C27"/>
    <mergeCell ref="O4:O5"/>
    <mergeCell ref="P4:P5"/>
    <mergeCell ref="J4:K4"/>
    <mergeCell ref="C4:C5"/>
    <mergeCell ref="D4:D5"/>
    <mergeCell ref="A1:P1"/>
    <mergeCell ref="H4:I4"/>
    <mergeCell ref="H3:J3"/>
    <mergeCell ref="A3:F3"/>
    <mergeCell ref="L4:N4"/>
    <mergeCell ref="E4:E5"/>
    <mergeCell ref="F4:F5"/>
    <mergeCell ref="G4:G5"/>
    <mergeCell ref="A4:A5"/>
    <mergeCell ref="B4:B5"/>
  </mergeCells>
  <printOptions horizontalCentered="1"/>
  <pageMargins left="0.5905511811023623" right="0.5905511811023623" top="0.61" bottom="0.55" header="0.7" footer="0.3937007874015748"/>
  <pageSetup horizontalDpi="600" verticalDpi="600" orientation="landscape" paperSize="9" scale="77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O29"/>
  <sheetViews>
    <sheetView showZeros="0" view="pageBreakPreview" zoomScale="60" zoomScaleNormal="60" workbookViewId="0" topLeftCell="A1">
      <selection activeCell="M34" sqref="M34"/>
    </sheetView>
  </sheetViews>
  <sheetFormatPr defaultColWidth="9.140625" defaultRowHeight="12"/>
  <cols>
    <col min="1" max="1" width="7.8515625" style="0" customWidth="1"/>
    <col min="2" max="2" width="19.8515625" style="0" customWidth="1"/>
    <col min="3" max="3" width="9.57421875" style="0" customWidth="1"/>
    <col min="4" max="4" width="10.8515625" style="0" customWidth="1"/>
    <col min="5" max="5" width="8.421875" style="0" customWidth="1"/>
    <col min="6" max="6" width="8.00390625" style="0" customWidth="1"/>
    <col min="7" max="7" width="17.28125" style="134" customWidth="1"/>
    <col min="8" max="8" width="15.7109375" style="0" customWidth="1"/>
    <col min="9" max="9" width="18.57421875" style="0" customWidth="1"/>
    <col min="10" max="10" width="17.140625" style="0" customWidth="1"/>
    <col min="11" max="11" width="15.57421875" style="0" customWidth="1"/>
    <col min="12" max="12" width="9.421875" style="0" customWidth="1"/>
    <col min="13" max="13" width="15.28125" style="0" customWidth="1"/>
    <col min="14" max="14" width="9.7109375" style="0" customWidth="1"/>
    <col min="15" max="15" width="12.00390625" style="0" customWidth="1"/>
  </cols>
  <sheetData>
    <row r="1" spans="1:15" ht="24">
      <c r="A1" s="381" t="s">
        <v>669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ht="12">
      <c r="J2" s="134"/>
    </row>
    <row r="3" spans="1:10" s="191" customFormat="1" ht="13.5">
      <c r="A3" s="389" t="s">
        <v>462</v>
      </c>
      <c r="B3" s="389"/>
      <c r="C3" s="389"/>
      <c r="D3" s="389"/>
      <c r="E3" s="389"/>
      <c r="F3" s="389"/>
      <c r="G3" s="352" t="s">
        <v>686</v>
      </c>
      <c r="H3" s="352"/>
      <c r="I3" s="353"/>
      <c r="J3" s="134"/>
    </row>
    <row r="4" spans="1:15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662</v>
      </c>
      <c r="F4" s="396" t="s">
        <v>208</v>
      </c>
      <c r="G4" s="358" t="s">
        <v>14</v>
      </c>
      <c r="H4" s="344"/>
      <c r="I4" s="357" t="s">
        <v>15</v>
      </c>
      <c r="J4" s="357"/>
      <c r="K4" s="358" t="s">
        <v>17</v>
      </c>
      <c r="L4" s="394"/>
      <c r="M4" s="395"/>
      <c r="N4" s="339" t="s">
        <v>120</v>
      </c>
      <c r="O4" s="396" t="s">
        <v>190</v>
      </c>
    </row>
    <row r="5" spans="1:15" ht="24" customHeight="1">
      <c r="A5" s="340"/>
      <c r="B5" s="340"/>
      <c r="C5" s="340"/>
      <c r="D5" s="397"/>
      <c r="E5" s="397"/>
      <c r="F5" s="397"/>
      <c r="G5" s="126" t="s">
        <v>322</v>
      </c>
      <c r="H5" s="32" t="s">
        <v>310</v>
      </c>
      <c r="I5" s="33" t="s">
        <v>322</v>
      </c>
      <c r="J5" s="126" t="s">
        <v>310</v>
      </c>
      <c r="K5" s="33" t="s">
        <v>322</v>
      </c>
      <c r="L5" s="33" t="s">
        <v>323</v>
      </c>
      <c r="M5" s="30" t="s">
        <v>324</v>
      </c>
      <c r="N5" s="340"/>
      <c r="O5" s="397"/>
    </row>
    <row r="6" spans="1:15" ht="21.75" customHeight="1">
      <c r="A6" s="182"/>
      <c r="B6" s="311"/>
      <c r="C6" s="182"/>
      <c r="D6" s="182"/>
      <c r="E6" s="200"/>
      <c r="F6" s="200"/>
      <c r="G6" s="126"/>
      <c r="H6" s="32"/>
      <c r="I6" s="126"/>
      <c r="J6" s="243"/>
      <c r="K6" s="310"/>
      <c r="L6" s="48"/>
      <c r="M6" s="120">
        <f aca="true" t="shared" si="0" ref="M6:M25">IF(K6=0,"",ROUND(K6*L6/100,0))</f>
      </c>
      <c r="N6" s="182"/>
      <c r="O6" s="200"/>
    </row>
    <row r="7" spans="1:15" ht="21.75" customHeight="1">
      <c r="A7" s="182"/>
      <c r="B7" s="311"/>
      <c r="C7" s="182"/>
      <c r="D7" s="182"/>
      <c r="E7" s="200"/>
      <c r="F7" s="200"/>
      <c r="G7" s="126"/>
      <c r="H7" s="32"/>
      <c r="I7" s="126"/>
      <c r="J7" s="243"/>
      <c r="K7" s="310"/>
      <c r="L7" s="48"/>
      <c r="M7" s="120">
        <f t="shared" si="0"/>
      </c>
      <c r="N7" s="182"/>
      <c r="O7" s="200"/>
    </row>
    <row r="8" spans="1:15" ht="21.75" customHeight="1">
      <c r="A8" s="182"/>
      <c r="B8" s="311"/>
      <c r="C8" s="182"/>
      <c r="D8" s="182"/>
      <c r="E8" s="200"/>
      <c r="F8" s="200"/>
      <c r="G8" s="126"/>
      <c r="H8" s="32"/>
      <c r="I8" s="126"/>
      <c r="J8" s="243"/>
      <c r="K8" s="310"/>
      <c r="L8" s="48"/>
      <c r="M8" s="120">
        <f t="shared" si="0"/>
      </c>
      <c r="N8" s="182"/>
      <c r="O8" s="200"/>
    </row>
    <row r="9" spans="1:15" ht="21.75" customHeight="1">
      <c r="A9" s="182"/>
      <c r="B9" s="311"/>
      <c r="C9" s="182"/>
      <c r="D9" s="182"/>
      <c r="E9" s="200"/>
      <c r="F9" s="200"/>
      <c r="G9" s="126"/>
      <c r="H9" s="32"/>
      <c r="I9" s="126"/>
      <c r="J9" s="243"/>
      <c r="K9" s="310"/>
      <c r="L9" s="48"/>
      <c r="M9" s="120">
        <f t="shared" si="0"/>
      </c>
      <c r="N9" s="182"/>
      <c r="O9" s="200"/>
    </row>
    <row r="10" spans="1:15" ht="21.75" customHeight="1">
      <c r="A10" s="182"/>
      <c r="B10" s="311"/>
      <c r="C10" s="182"/>
      <c r="D10" s="182"/>
      <c r="E10" s="200"/>
      <c r="F10" s="200"/>
      <c r="G10" s="126"/>
      <c r="H10" s="32"/>
      <c r="I10" s="126"/>
      <c r="J10" s="243"/>
      <c r="K10" s="310"/>
      <c r="L10" s="48"/>
      <c r="M10" s="120">
        <f t="shared" si="0"/>
      </c>
      <c r="N10" s="182"/>
      <c r="O10" s="200"/>
    </row>
    <row r="11" spans="1:15" ht="21.75" customHeight="1">
      <c r="A11" s="182"/>
      <c r="B11" s="311"/>
      <c r="C11" s="182"/>
      <c r="D11" s="182"/>
      <c r="E11" s="200"/>
      <c r="F11" s="200"/>
      <c r="G11" s="126"/>
      <c r="H11" s="32"/>
      <c r="I11" s="126"/>
      <c r="J11" s="243"/>
      <c r="K11" s="310"/>
      <c r="L11" s="48"/>
      <c r="M11" s="120">
        <f t="shared" si="0"/>
      </c>
      <c r="N11" s="182"/>
      <c r="O11" s="200"/>
    </row>
    <row r="12" spans="1:15" ht="21.75" customHeight="1">
      <c r="A12" s="10"/>
      <c r="B12" s="311"/>
      <c r="C12" s="44"/>
      <c r="D12" s="44"/>
      <c r="E12" s="44"/>
      <c r="F12" s="44"/>
      <c r="G12" s="101"/>
      <c r="H12" s="26"/>
      <c r="I12" s="101"/>
      <c r="J12" s="101"/>
      <c r="K12" s="310"/>
      <c r="L12" s="48"/>
      <c r="M12" s="120">
        <f t="shared" si="0"/>
      </c>
      <c r="N12" s="76"/>
      <c r="O12" s="77"/>
    </row>
    <row r="13" spans="1:15" ht="21.75" customHeight="1">
      <c r="A13" s="10"/>
      <c r="B13" s="311"/>
      <c r="C13" s="33"/>
      <c r="D13" s="33"/>
      <c r="E13" s="33"/>
      <c r="F13" s="33"/>
      <c r="G13" s="101"/>
      <c r="H13" s="26"/>
      <c r="I13" s="101"/>
      <c r="J13" s="101"/>
      <c r="K13" s="310"/>
      <c r="L13" s="48"/>
      <c r="M13" s="120">
        <f t="shared" si="0"/>
      </c>
      <c r="N13" s="9"/>
      <c r="O13" s="9"/>
    </row>
    <row r="14" spans="1:15" ht="21.75" customHeight="1">
      <c r="A14" s="10"/>
      <c r="B14" s="311"/>
      <c r="C14" s="33"/>
      <c r="D14" s="33"/>
      <c r="E14" s="33"/>
      <c r="F14" s="33"/>
      <c r="G14" s="88"/>
      <c r="H14" s="26"/>
      <c r="I14" s="88"/>
      <c r="J14" s="101"/>
      <c r="K14" s="310"/>
      <c r="L14" s="48"/>
      <c r="M14" s="120">
        <f t="shared" si="0"/>
      </c>
      <c r="N14" s="9"/>
      <c r="O14" s="9"/>
    </row>
    <row r="15" spans="1:15" ht="21.75" customHeight="1">
      <c r="A15" s="10"/>
      <c r="B15" s="311"/>
      <c r="C15" s="33"/>
      <c r="D15" s="33"/>
      <c r="E15" s="33"/>
      <c r="F15" s="33"/>
      <c r="G15" s="88"/>
      <c r="H15" s="26"/>
      <c r="I15" s="88"/>
      <c r="J15" s="101"/>
      <c r="K15" s="310"/>
      <c r="L15" s="48"/>
      <c r="M15" s="120">
        <f t="shared" si="0"/>
      </c>
      <c r="N15" s="9"/>
      <c r="O15" s="9"/>
    </row>
    <row r="16" spans="1:15" ht="21.75" customHeight="1">
      <c r="A16" s="10"/>
      <c r="B16" s="311"/>
      <c r="C16" s="33"/>
      <c r="D16" s="33"/>
      <c r="E16" s="33"/>
      <c r="F16" s="33"/>
      <c r="G16" s="88"/>
      <c r="H16" s="26"/>
      <c r="I16" s="88"/>
      <c r="J16" s="101"/>
      <c r="K16" s="310"/>
      <c r="L16" s="48"/>
      <c r="M16" s="120">
        <f t="shared" si="0"/>
      </c>
      <c r="N16" s="9"/>
      <c r="O16" s="9"/>
    </row>
    <row r="17" spans="1:15" ht="21.75" customHeight="1">
      <c r="A17" s="10"/>
      <c r="B17" s="221"/>
      <c r="C17" s="33"/>
      <c r="D17" s="33"/>
      <c r="E17" s="33"/>
      <c r="F17" s="33"/>
      <c r="G17" s="88"/>
      <c r="H17" s="26"/>
      <c r="I17" s="88"/>
      <c r="J17" s="101"/>
      <c r="K17" s="310"/>
      <c r="L17" s="48"/>
      <c r="M17" s="120">
        <f t="shared" si="0"/>
      </c>
      <c r="N17" s="9"/>
      <c r="O17" s="9"/>
    </row>
    <row r="18" spans="1:15" ht="21.75" customHeight="1">
      <c r="A18" s="10"/>
      <c r="B18" s="221"/>
      <c r="C18" s="33"/>
      <c r="D18" s="33"/>
      <c r="E18" s="33"/>
      <c r="F18" s="33"/>
      <c r="G18" s="88"/>
      <c r="H18" s="26"/>
      <c r="I18" s="88"/>
      <c r="J18" s="101"/>
      <c r="K18" s="310"/>
      <c r="L18" s="48"/>
      <c r="M18" s="120">
        <f t="shared" si="0"/>
      </c>
      <c r="N18" s="9"/>
      <c r="O18" s="9"/>
    </row>
    <row r="19" spans="1:15" ht="21.75" customHeight="1">
      <c r="A19" s="10"/>
      <c r="B19" s="221"/>
      <c r="C19" s="33"/>
      <c r="D19" s="33"/>
      <c r="E19" s="33"/>
      <c r="F19" s="33"/>
      <c r="G19" s="88"/>
      <c r="H19" s="26"/>
      <c r="I19" s="88"/>
      <c r="J19" s="101"/>
      <c r="K19" s="310"/>
      <c r="L19" s="48"/>
      <c r="M19" s="120">
        <f t="shared" si="0"/>
      </c>
      <c r="N19" s="9"/>
      <c r="O19" s="9"/>
    </row>
    <row r="20" spans="1:15" ht="21.75" customHeight="1">
      <c r="A20" s="10"/>
      <c r="B20" s="221"/>
      <c r="C20" s="33"/>
      <c r="D20" s="33"/>
      <c r="E20" s="33"/>
      <c r="F20" s="33"/>
      <c r="G20" s="88"/>
      <c r="H20" s="26"/>
      <c r="I20" s="88"/>
      <c r="J20" s="101"/>
      <c r="K20" s="310"/>
      <c r="L20" s="48"/>
      <c r="M20" s="120">
        <f t="shared" si="0"/>
      </c>
      <c r="N20" s="9"/>
      <c r="O20" s="9"/>
    </row>
    <row r="21" spans="1:15" ht="21.75" customHeight="1">
      <c r="A21" s="10"/>
      <c r="B21" s="221"/>
      <c r="C21" s="33"/>
      <c r="D21" s="33"/>
      <c r="E21" s="33"/>
      <c r="F21" s="33"/>
      <c r="G21" s="88"/>
      <c r="H21" s="26"/>
      <c r="I21" s="88"/>
      <c r="J21" s="101"/>
      <c r="K21" s="310"/>
      <c r="L21" s="48"/>
      <c r="M21" s="120">
        <f t="shared" si="0"/>
      </c>
      <c r="N21" s="9"/>
      <c r="O21" s="9"/>
    </row>
    <row r="22" spans="1:15" ht="21.75" customHeight="1">
      <c r="A22" s="10"/>
      <c r="B22" s="221"/>
      <c r="C22" s="33"/>
      <c r="D22" s="33"/>
      <c r="E22" s="33"/>
      <c r="F22" s="33"/>
      <c r="G22" s="88"/>
      <c r="H22" s="26"/>
      <c r="I22" s="88"/>
      <c r="J22" s="101"/>
      <c r="K22" s="310"/>
      <c r="L22" s="48"/>
      <c r="M22" s="120">
        <f t="shared" si="0"/>
      </c>
      <c r="N22" s="9"/>
      <c r="O22" s="9"/>
    </row>
    <row r="23" spans="1:15" ht="21.75" customHeight="1">
      <c r="A23" s="10"/>
      <c r="B23" s="221"/>
      <c r="C23" s="33"/>
      <c r="D23" s="33"/>
      <c r="E23" s="33"/>
      <c r="F23" s="33"/>
      <c r="G23" s="88"/>
      <c r="H23" s="26"/>
      <c r="I23" s="88"/>
      <c r="J23" s="101"/>
      <c r="K23" s="310"/>
      <c r="L23" s="48"/>
      <c r="M23" s="120">
        <f t="shared" si="0"/>
      </c>
      <c r="N23" s="9"/>
      <c r="O23" s="9"/>
    </row>
    <row r="24" spans="1:15" ht="21.75" customHeight="1">
      <c r="A24" s="10"/>
      <c r="B24" s="221"/>
      <c r="C24" s="33"/>
      <c r="D24" s="33"/>
      <c r="E24" s="33"/>
      <c r="F24" s="33"/>
      <c r="G24" s="88"/>
      <c r="H24" s="26"/>
      <c r="I24" s="88"/>
      <c r="J24" s="101"/>
      <c r="K24" s="310"/>
      <c r="L24" s="48"/>
      <c r="M24" s="120">
        <f t="shared" si="0"/>
      </c>
      <c r="N24" s="9"/>
      <c r="O24" s="9"/>
    </row>
    <row r="25" spans="1:15" ht="21.75" customHeight="1">
      <c r="A25" s="10"/>
      <c r="B25" s="221"/>
      <c r="C25" s="33"/>
      <c r="D25" s="33"/>
      <c r="E25" s="33"/>
      <c r="F25" s="33"/>
      <c r="G25" s="88"/>
      <c r="H25" s="26"/>
      <c r="I25" s="88"/>
      <c r="J25" s="101"/>
      <c r="K25" s="310"/>
      <c r="L25" s="48"/>
      <c r="M25" s="120">
        <f t="shared" si="0"/>
      </c>
      <c r="N25" s="9"/>
      <c r="O25" s="9"/>
    </row>
    <row r="26" spans="1:15" ht="21.75" customHeight="1">
      <c r="A26" s="358" t="s">
        <v>191</v>
      </c>
      <c r="B26" s="318"/>
      <c r="C26" s="319"/>
      <c r="D26" s="53"/>
      <c r="E26" s="53"/>
      <c r="F26" s="53"/>
      <c r="G26" s="115">
        <f>SUM(G6:G25)</f>
        <v>0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02">
        <f>SUM(K6:K25)</f>
        <v>0</v>
      </c>
      <c r="L26" s="102"/>
      <c r="M26" s="102">
        <f>SUM(M6:M25)</f>
        <v>0</v>
      </c>
      <c r="N26" s="9"/>
      <c r="O26" s="9"/>
    </row>
    <row r="27" spans="1:15" ht="21.75" customHeight="1">
      <c r="A27" s="358" t="s">
        <v>197</v>
      </c>
      <c r="B27" s="318"/>
      <c r="C27" s="319"/>
      <c r="D27" s="53"/>
      <c r="E27" s="53"/>
      <c r="F27" s="53"/>
      <c r="G27" s="114"/>
      <c r="H27" s="107"/>
      <c r="I27" s="114"/>
      <c r="J27" s="80"/>
      <c r="K27" s="135"/>
      <c r="L27" s="135"/>
      <c r="M27" s="110"/>
      <c r="N27" s="136"/>
      <c r="O27" s="9"/>
    </row>
    <row r="28" spans="1:9" s="191" customFormat="1" ht="13.5">
      <c r="A28" s="191" t="s">
        <v>464</v>
      </c>
      <c r="I28" s="191" t="s">
        <v>465</v>
      </c>
    </row>
    <row r="29" s="191" customFormat="1" ht="13.5">
      <c r="A29" s="191" t="s">
        <v>691</v>
      </c>
    </row>
  </sheetData>
  <mergeCells count="16">
    <mergeCell ref="A1:O1"/>
    <mergeCell ref="G4:H4"/>
    <mergeCell ref="G3:I3"/>
    <mergeCell ref="A3:F3"/>
    <mergeCell ref="K4:M4"/>
    <mergeCell ref="E4:E5"/>
    <mergeCell ref="F4:F5"/>
    <mergeCell ref="A4:A5"/>
    <mergeCell ref="B4:B5"/>
    <mergeCell ref="A26:C26"/>
    <mergeCell ref="A27:C27"/>
    <mergeCell ref="N4:N5"/>
    <mergeCell ref="O4:O5"/>
    <mergeCell ref="I4:J4"/>
    <mergeCell ref="C4:C5"/>
    <mergeCell ref="D4:D5"/>
  </mergeCells>
  <printOptions horizontalCentered="1"/>
  <pageMargins left="0.5905511811023623" right="0.5905511811023623" top="0.61" bottom="0.56" header="0.7" footer="0.3937007874015748"/>
  <pageSetup horizontalDpi="600" verticalDpi="600" orientation="landscape" paperSize="9" scale="76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O29"/>
  <sheetViews>
    <sheetView showZeros="0" view="pageBreakPreview" zoomScale="60" zoomScaleNormal="60" workbookViewId="0" topLeftCell="A1">
      <selection activeCell="G37" sqref="G37"/>
    </sheetView>
  </sheetViews>
  <sheetFormatPr defaultColWidth="9.140625" defaultRowHeight="12"/>
  <cols>
    <col min="1" max="1" width="7.8515625" style="0" customWidth="1"/>
    <col min="2" max="2" width="19.8515625" style="0" customWidth="1"/>
    <col min="3" max="3" width="9.57421875" style="0" customWidth="1"/>
    <col min="4" max="4" width="7.7109375" style="0" customWidth="1"/>
    <col min="5" max="5" width="8.421875" style="0" customWidth="1"/>
    <col min="6" max="6" width="8.00390625" style="0" customWidth="1"/>
    <col min="7" max="7" width="17.28125" style="134" customWidth="1"/>
    <col min="8" max="8" width="15.7109375" style="0" customWidth="1"/>
    <col min="9" max="9" width="18.57421875" style="0" customWidth="1"/>
    <col min="10" max="10" width="17.140625" style="0" customWidth="1"/>
    <col min="11" max="11" width="15.57421875" style="0" customWidth="1"/>
    <col min="12" max="12" width="9.421875" style="0" customWidth="1"/>
    <col min="13" max="13" width="15.28125" style="0" customWidth="1"/>
    <col min="14" max="14" width="9.7109375" style="0" customWidth="1"/>
    <col min="15" max="15" width="12.00390625" style="0" customWidth="1"/>
  </cols>
  <sheetData>
    <row r="1" spans="1:15" ht="24">
      <c r="A1" s="381" t="s">
        <v>670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ht="12">
      <c r="J2" s="134"/>
    </row>
    <row r="3" spans="1:10" s="191" customFormat="1" ht="13.5">
      <c r="A3" s="389" t="s">
        <v>462</v>
      </c>
      <c r="B3" s="389"/>
      <c r="C3" s="389"/>
      <c r="D3" s="389"/>
      <c r="E3" s="389"/>
      <c r="F3" s="389"/>
      <c r="G3" s="352" t="s">
        <v>686</v>
      </c>
      <c r="H3" s="352"/>
      <c r="I3" s="353"/>
      <c r="J3" s="134"/>
    </row>
    <row r="4" spans="1:15" ht="23.25" customHeight="1">
      <c r="A4" s="339" t="s">
        <v>41</v>
      </c>
      <c r="B4" s="339" t="s">
        <v>282</v>
      </c>
      <c r="C4" s="339" t="s">
        <v>318</v>
      </c>
      <c r="D4" s="396" t="s">
        <v>319</v>
      </c>
      <c r="E4" s="396" t="s">
        <v>662</v>
      </c>
      <c r="F4" s="396" t="s">
        <v>208</v>
      </c>
      <c r="G4" s="358" t="s">
        <v>14</v>
      </c>
      <c r="H4" s="344"/>
      <c r="I4" s="357" t="s">
        <v>15</v>
      </c>
      <c r="J4" s="357"/>
      <c r="K4" s="358" t="s">
        <v>17</v>
      </c>
      <c r="L4" s="394"/>
      <c r="M4" s="395"/>
      <c r="N4" s="339" t="s">
        <v>120</v>
      </c>
      <c r="O4" s="396" t="s">
        <v>190</v>
      </c>
    </row>
    <row r="5" spans="1:15" ht="24" customHeight="1">
      <c r="A5" s="340"/>
      <c r="B5" s="340"/>
      <c r="C5" s="340"/>
      <c r="D5" s="397"/>
      <c r="E5" s="397"/>
      <c r="F5" s="397"/>
      <c r="G5" s="126" t="s">
        <v>322</v>
      </c>
      <c r="H5" s="32" t="s">
        <v>310</v>
      </c>
      <c r="I5" s="33" t="s">
        <v>322</v>
      </c>
      <c r="J5" s="126" t="s">
        <v>310</v>
      </c>
      <c r="K5" s="33" t="s">
        <v>322</v>
      </c>
      <c r="L5" s="33" t="s">
        <v>323</v>
      </c>
      <c r="M5" s="30" t="s">
        <v>324</v>
      </c>
      <c r="N5" s="340"/>
      <c r="O5" s="397"/>
    </row>
    <row r="6" spans="1:15" ht="21.75" customHeight="1">
      <c r="A6" s="182"/>
      <c r="B6" s="311"/>
      <c r="C6" s="182"/>
      <c r="D6" s="182"/>
      <c r="E6" s="200"/>
      <c r="F6" s="200"/>
      <c r="G6" s="126"/>
      <c r="H6" s="32"/>
      <c r="I6" s="126"/>
      <c r="J6" s="243"/>
      <c r="K6" s="310"/>
      <c r="L6" s="48"/>
      <c r="M6" s="120">
        <f aca="true" t="shared" si="0" ref="M6:M25">IF(K6=0,"",ROUND(K6*L6/100,0))</f>
      </c>
      <c r="N6" s="182"/>
      <c r="O6" s="200"/>
    </row>
    <row r="7" spans="1:15" ht="21.75" customHeight="1">
      <c r="A7" s="182"/>
      <c r="B7" s="311"/>
      <c r="C7" s="182"/>
      <c r="D7" s="182"/>
      <c r="E7" s="200"/>
      <c r="F7" s="200"/>
      <c r="G7" s="126"/>
      <c r="H7" s="32"/>
      <c r="I7" s="126"/>
      <c r="J7" s="243"/>
      <c r="K7" s="310"/>
      <c r="L7" s="48"/>
      <c r="M7" s="120">
        <f t="shared" si="0"/>
      </c>
      <c r="N7" s="182"/>
      <c r="O7" s="200"/>
    </row>
    <row r="8" spans="1:15" ht="21.75" customHeight="1">
      <c r="A8" s="182"/>
      <c r="B8" s="311"/>
      <c r="C8" s="182"/>
      <c r="D8" s="182"/>
      <c r="E8" s="200"/>
      <c r="F8" s="200"/>
      <c r="G8" s="126"/>
      <c r="H8" s="32"/>
      <c r="I8" s="126"/>
      <c r="J8" s="243"/>
      <c r="K8" s="310"/>
      <c r="L8" s="48"/>
      <c r="M8" s="120">
        <f t="shared" si="0"/>
      </c>
      <c r="N8" s="182"/>
      <c r="O8" s="200"/>
    </row>
    <row r="9" spans="1:15" ht="21.75" customHeight="1">
      <c r="A9" s="182"/>
      <c r="B9" s="311"/>
      <c r="C9" s="182"/>
      <c r="D9" s="182"/>
      <c r="E9" s="200"/>
      <c r="F9" s="200"/>
      <c r="G9" s="126"/>
      <c r="H9" s="32"/>
      <c r="I9" s="126"/>
      <c r="J9" s="243"/>
      <c r="K9" s="310"/>
      <c r="L9" s="48"/>
      <c r="M9" s="120">
        <f t="shared" si="0"/>
      </c>
      <c r="N9" s="182"/>
      <c r="O9" s="200"/>
    </row>
    <row r="10" spans="1:15" ht="21.75" customHeight="1">
      <c r="A10" s="182"/>
      <c r="B10" s="311"/>
      <c r="C10" s="182"/>
      <c r="D10" s="182"/>
      <c r="E10" s="200"/>
      <c r="F10" s="200"/>
      <c r="G10" s="126"/>
      <c r="H10" s="32"/>
      <c r="I10" s="126"/>
      <c r="J10" s="243"/>
      <c r="K10" s="310"/>
      <c r="L10" s="48"/>
      <c r="M10" s="120">
        <f t="shared" si="0"/>
      </c>
      <c r="N10" s="182"/>
      <c r="O10" s="200"/>
    </row>
    <row r="11" spans="1:15" ht="21.75" customHeight="1">
      <c r="A11" s="182"/>
      <c r="B11" s="311"/>
      <c r="C11" s="182"/>
      <c r="D11" s="182"/>
      <c r="E11" s="200"/>
      <c r="F11" s="200"/>
      <c r="G11" s="126"/>
      <c r="H11" s="32"/>
      <c r="I11" s="126"/>
      <c r="J11" s="243"/>
      <c r="K11" s="310"/>
      <c r="L11" s="48"/>
      <c r="M11" s="120">
        <f t="shared" si="0"/>
      </c>
      <c r="N11" s="182"/>
      <c r="O11" s="200"/>
    </row>
    <row r="12" spans="1:15" ht="21.75" customHeight="1">
      <c r="A12" s="10"/>
      <c r="B12" s="311"/>
      <c r="C12" s="44"/>
      <c r="D12" s="44"/>
      <c r="E12" s="44"/>
      <c r="F12" s="44"/>
      <c r="G12" s="101"/>
      <c r="H12" s="26"/>
      <c r="I12" s="101"/>
      <c r="J12" s="101"/>
      <c r="K12" s="310"/>
      <c r="L12" s="48"/>
      <c r="M12" s="120">
        <f t="shared" si="0"/>
      </c>
      <c r="N12" s="76"/>
      <c r="O12" s="77"/>
    </row>
    <row r="13" spans="1:15" ht="21.75" customHeight="1">
      <c r="A13" s="10"/>
      <c r="B13" s="311"/>
      <c r="C13" s="33"/>
      <c r="D13" s="33"/>
      <c r="E13" s="33"/>
      <c r="F13" s="33"/>
      <c r="G13" s="101"/>
      <c r="H13" s="26"/>
      <c r="I13" s="101"/>
      <c r="J13" s="101"/>
      <c r="K13" s="310"/>
      <c r="L13" s="48"/>
      <c r="M13" s="120">
        <f t="shared" si="0"/>
      </c>
      <c r="N13" s="9"/>
      <c r="O13" s="9"/>
    </row>
    <row r="14" spans="1:15" ht="21.75" customHeight="1">
      <c r="A14" s="10"/>
      <c r="B14" s="311"/>
      <c r="C14" s="33"/>
      <c r="D14" s="33"/>
      <c r="E14" s="33"/>
      <c r="F14" s="33"/>
      <c r="G14" s="88"/>
      <c r="H14" s="26"/>
      <c r="I14" s="88"/>
      <c r="J14" s="101"/>
      <c r="K14" s="310"/>
      <c r="L14" s="48"/>
      <c r="M14" s="120">
        <f t="shared" si="0"/>
      </c>
      <c r="N14" s="9"/>
      <c r="O14" s="9"/>
    </row>
    <row r="15" spans="1:15" ht="21.75" customHeight="1">
      <c r="A15" s="10"/>
      <c r="B15" s="311"/>
      <c r="C15" s="33"/>
      <c r="D15" s="33"/>
      <c r="E15" s="33"/>
      <c r="F15" s="33"/>
      <c r="G15" s="88"/>
      <c r="H15" s="26"/>
      <c r="I15" s="88"/>
      <c r="J15" s="101"/>
      <c r="K15" s="310"/>
      <c r="L15" s="48"/>
      <c r="M15" s="120">
        <f t="shared" si="0"/>
      </c>
      <c r="N15" s="9"/>
      <c r="O15" s="9"/>
    </row>
    <row r="16" spans="1:15" ht="21.75" customHeight="1">
      <c r="A16" s="10"/>
      <c r="B16" s="311"/>
      <c r="C16" s="33"/>
      <c r="D16" s="33"/>
      <c r="E16" s="33"/>
      <c r="F16" s="33"/>
      <c r="G16" s="88"/>
      <c r="H16" s="26"/>
      <c r="I16" s="88"/>
      <c r="J16" s="101"/>
      <c r="K16" s="310"/>
      <c r="L16" s="48"/>
      <c r="M16" s="120">
        <f t="shared" si="0"/>
      </c>
      <c r="N16" s="9"/>
      <c r="O16" s="9"/>
    </row>
    <row r="17" spans="1:15" ht="21.75" customHeight="1">
      <c r="A17" s="10"/>
      <c r="B17" s="311"/>
      <c r="C17" s="33"/>
      <c r="D17" s="33"/>
      <c r="E17" s="33"/>
      <c r="F17" s="33"/>
      <c r="G17" s="88"/>
      <c r="H17" s="26"/>
      <c r="I17" s="88"/>
      <c r="J17" s="101"/>
      <c r="K17" s="310"/>
      <c r="L17" s="48"/>
      <c r="M17" s="120">
        <f t="shared" si="0"/>
      </c>
      <c r="N17" s="9"/>
      <c r="O17" s="9"/>
    </row>
    <row r="18" spans="1:15" ht="21.75" customHeight="1">
      <c r="A18" s="10"/>
      <c r="B18" s="311"/>
      <c r="C18" s="33"/>
      <c r="D18" s="33"/>
      <c r="E18" s="33"/>
      <c r="F18" s="33"/>
      <c r="G18" s="88"/>
      <c r="H18" s="26"/>
      <c r="I18" s="88"/>
      <c r="J18" s="101"/>
      <c r="K18" s="310"/>
      <c r="L18" s="48"/>
      <c r="M18" s="120">
        <f t="shared" si="0"/>
      </c>
      <c r="N18" s="9"/>
      <c r="O18" s="9"/>
    </row>
    <row r="19" spans="1:15" ht="21.75" customHeight="1">
      <c r="A19" s="10"/>
      <c r="B19" s="311"/>
      <c r="C19" s="33"/>
      <c r="D19" s="33"/>
      <c r="E19" s="33"/>
      <c r="F19" s="33"/>
      <c r="G19" s="88"/>
      <c r="H19" s="26"/>
      <c r="I19" s="88"/>
      <c r="J19" s="101"/>
      <c r="K19" s="310"/>
      <c r="L19" s="48"/>
      <c r="M19" s="120">
        <f t="shared" si="0"/>
      </c>
      <c r="N19" s="9"/>
      <c r="O19" s="9"/>
    </row>
    <row r="20" spans="1:15" ht="21.75" customHeight="1">
      <c r="A20" s="10"/>
      <c r="B20" s="311"/>
      <c r="C20" s="33"/>
      <c r="D20" s="33"/>
      <c r="E20" s="33"/>
      <c r="F20" s="33"/>
      <c r="G20" s="88"/>
      <c r="H20" s="26"/>
      <c r="I20" s="88"/>
      <c r="J20" s="101"/>
      <c r="K20" s="310"/>
      <c r="L20" s="48"/>
      <c r="M20" s="120">
        <f t="shared" si="0"/>
      </c>
      <c r="N20" s="9"/>
      <c r="O20" s="9"/>
    </row>
    <row r="21" spans="1:15" ht="21.75" customHeight="1">
      <c r="A21" s="10"/>
      <c r="B21" s="311"/>
      <c r="C21" s="33"/>
      <c r="D21" s="33"/>
      <c r="E21" s="33"/>
      <c r="F21" s="33"/>
      <c r="G21" s="88"/>
      <c r="H21" s="26"/>
      <c r="I21" s="88"/>
      <c r="J21" s="101"/>
      <c r="K21" s="310"/>
      <c r="L21" s="48"/>
      <c r="M21" s="120">
        <f t="shared" si="0"/>
      </c>
      <c r="N21" s="9"/>
      <c r="O21" s="9"/>
    </row>
    <row r="22" spans="1:15" ht="21.75" customHeight="1">
      <c r="A22" s="10"/>
      <c r="B22" s="311"/>
      <c r="C22" s="33"/>
      <c r="D22" s="33"/>
      <c r="E22" s="33"/>
      <c r="F22" s="33"/>
      <c r="G22" s="88"/>
      <c r="H22" s="26"/>
      <c r="I22" s="88"/>
      <c r="J22" s="101"/>
      <c r="K22" s="310"/>
      <c r="L22" s="48"/>
      <c r="M22" s="120">
        <f t="shared" si="0"/>
      </c>
      <c r="N22" s="9"/>
      <c r="O22" s="9"/>
    </row>
    <row r="23" spans="1:15" ht="21.75" customHeight="1">
      <c r="A23" s="10"/>
      <c r="B23" s="311"/>
      <c r="C23" s="33"/>
      <c r="D23" s="33"/>
      <c r="E23" s="33"/>
      <c r="F23" s="33"/>
      <c r="G23" s="88"/>
      <c r="H23" s="26"/>
      <c r="I23" s="88"/>
      <c r="J23" s="101"/>
      <c r="K23" s="310"/>
      <c r="L23" s="48"/>
      <c r="M23" s="120">
        <f t="shared" si="0"/>
      </c>
      <c r="N23" s="9"/>
      <c r="O23" s="9"/>
    </row>
    <row r="24" spans="1:15" ht="21.75" customHeight="1">
      <c r="A24" s="10"/>
      <c r="B24" s="311"/>
      <c r="C24" s="33"/>
      <c r="D24" s="33"/>
      <c r="E24" s="33"/>
      <c r="F24" s="33"/>
      <c r="G24" s="88"/>
      <c r="H24" s="26"/>
      <c r="I24" s="88"/>
      <c r="J24" s="101"/>
      <c r="K24" s="310"/>
      <c r="L24" s="48"/>
      <c r="M24" s="120">
        <f t="shared" si="0"/>
      </c>
      <c r="N24" s="9"/>
      <c r="O24" s="9"/>
    </row>
    <row r="25" spans="1:15" ht="21.75" customHeight="1">
      <c r="A25" s="10"/>
      <c r="B25" s="311"/>
      <c r="C25" s="33"/>
      <c r="D25" s="33"/>
      <c r="E25" s="33"/>
      <c r="F25" s="33"/>
      <c r="G25" s="88"/>
      <c r="H25" s="26"/>
      <c r="I25" s="88"/>
      <c r="J25" s="101"/>
      <c r="K25" s="310"/>
      <c r="L25" s="48"/>
      <c r="M25" s="120">
        <f t="shared" si="0"/>
      </c>
      <c r="N25" s="9"/>
      <c r="O25" s="9"/>
    </row>
    <row r="26" spans="1:15" ht="21.75" customHeight="1">
      <c r="A26" s="358" t="s">
        <v>191</v>
      </c>
      <c r="B26" s="318"/>
      <c r="C26" s="319"/>
      <c r="D26" s="53"/>
      <c r="E26" s="53"/>
      <c r="F26" s="53"/>
      <c r="G26" s="115">
        <f>SUM(G6:G25)</f>
        <v>0</v>
      </c>
      <c r="H26" s="115">
        <f>SUM(H6:H25)</f>
        <v>0</v>
      </c>
      <c r="I26" s="115">
        <f>SUM(I6:I25)</f>
        <v>0</v>
      </c>
      <c r="J26" s="115">
        <f>SUM(J6:J25)</f>
        <v>0</v>
      </c>
      <c r="K26" s="102">
        <f>SUM(K6:K25)</f>
        <v>0</v>
      </c>
      <c r="L26" s="102"/>
      <c r="M26" s="102">
        <f>SUM(M6:M25)</f>
        <v>0</v>
      </c>
      <c r="N26" s="9"/>
      <c r="O26" s="9"/>
    </row>
    <row r="27" spans="1:15" ht="21.75" customHeight="1">
      <c r="A27" s="358" t="s">
        <v>197</v>
      </c>
      <c r="B27" s="318"/>
      <c r="C27" s="319"/>
      <c r="D27" s="53"/>
      <c r="E27" s="53"/>
      <c r="F27" s="53"/>
      <c r="G27" s="114"/>
      <c r="H27" s="107"/>
      <c r="I27" s="114"/>
      <c r="J27" s="80"/>
      <c r="K27" s="135"/>
      <c r="L27" s="135"/>
      <c r="M27" s="110"/>
      <c r="N27" s="136"/>
      <c r="O27" s="9"/>
    </row>
    <row r="28" spans="1:9" s="191" customFormat="1" ht="13.5">
      <c r="A28" s="191" t="s">
        <v>464</v>
      </c>
      <c r="I28" s="191" t="s">
        <v>465</v>
      </c>
    </row>
    <row r="29" s="191" customFormat="1" ht="13.5">
      <c r="A29" s="191" t="s">
        <v>691</v>
      </c>
    </row>
  </sheetData>
  <mergeCells count="16">
    <mergeCell ref="A26:C26"/>
    <mergeCell ref="A27:C27"/>
    <mergeCell ref="N4:N5"/>
    <mergeCell ref="O4:O5"/>
    <mergeCell ref="I4:J4"/>
    <mergeCell ref="C4:C5"/>
    <mergeCell ref="D4:D5"/>
    <mergeCell ref="A1:O1"/>
    <mergeCell ref="G4:H4"/>
    <mergeCell ref="G3:I3"/>
    <mergeCell ref="A3:F3"/>
    <mergeCell ref="K4:M4"/>
    <mergeCell ref="E4:E5"/>
    <mergeCell ref="F4:F5"/>
    <mergeCell ref="A4:A5"/>
    <mergeCell ref="B4:B5"/>
  </mergeCells>
  <printOptions horizontalCentered="1"/>
  <pageMargins left="0.29" right="0.34" top="0.75" bottom="0.51" header="0.66" footer="0.3937007874015748"/>
  <pageSetup horizontalDpi="600" verticalDpi="600" orientation="landscape" paperSize="9" scale="80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29"/>
  <sheetViews>
    <sheetView showZeros="0" view="pageBreakPreview" zoomScale="60" zoomScaleNormal="60" workbookViewId="0" topLeftCell="A1">
      <selection activeCell="A2" sqref="A2"/>
    </sheetView>
  </sheetViews>
  <sheetFormatPr defaultColWidth="9.140625" defaultRowHeight="12"/>
  <cols>
    <col min="1" max="1" width="7.8515625" style="0" customWidth="1"/>
    <col min="2" max="2" width="18.421875" style="0" customWidth="1"/>
    <col min="3" max="3" width="8.421875" style="0" customWidth="1"/>
    <col min="4" max="4" width="8.7109375" style="0" customWidth="1"/>
    <col min="5" max="5" width="8.00390625" style="0" customWidth="1"/>
    <col min="6" max="6" width="8.421875" style="0" customWidth="1"/>
    <col min="7" max="7" width="10.00390625" style="0" customWidth="1"/>
    <col min="8" max="11" width="8.7109375" style="0" customWidth="1"/>
    <col min="12" max="12" width="11.8515625" style="0" customWidth="1"/>
    <col min="13" max="13" width="13.57421875" style="134" customWidth="1"/>
    <col min="14" max="14" width="12.421875" style="0" customWidth="1"/>
    <col min="15" max="15" width="15.00390625" style="0" customWidth="1"/>
    <col min="16" max="16" width="13.8515625" style="0" customWidth="1"/>
    <col min="17" max="17" width="15.57421875" style="0" customWidth="1"/>
    <col min="18" max="18" width="9.421875" style="0" customWidth="1"/>
    <col min="19" max="19" width="15.28125" style="0" customWidth="1"/>
    <col min="20" max="20" width="8.28125" style="0" hidden="1" customWidth="1"/>
    <col min="21" max="21" width="10.8515625" style="0" customWidth="1"/>
  </cols>
  <sheetData>
    <row r="1" spans="1:21" ht="24">
      <c r="A1" s="381" t="s">
        <v>671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ht="12">
      <c r="P2" s="134"/>
    </row>
    <row r="3" spans="1:16" s="191" customFormat="1" ht="13.5">
      <c r="A3" s="306" t="s">
        <v>462</v>
      </c>
      <c r="B3" s="306"/>
      <c r="C3" s="306"/>
      <c r="D3" s="306"/>
      <c r="E3" s="306"/>
      <c r="F3" s="306"/>
      <c r="G3" s="306"/>
      <c r="H3" s="306"/>
      <c r="I3" s="306"/>
      <c r="J3" s="306" t="s">
        <v>686</v>
      </c>
      <c r="K3" s="306"/>
      <c r="L3" s="306"/>
      <c r="M3" s="306"/>
      <c r="N3" s="306"/>
      <c r="O3" s="280"/>
      <c r="P3" s="134"/>
    </row>
    <row r="4" spans="1:21" ht="23.25" customHeight="1">
      <c r="A4" s="339" t="s">
        <v>41</v>
      </c>
      <c r="B4" s="339" t="s">
        <v>672</v>
      </c>
      <c r="C4" s="358" t="s">
        <v>660</v>
      </c>
      <c r="D4" s="341"/>
      <c r="E4" s="359"/>
      <c r="F4" s="396" t="s">
        <v>673</v>
      </c>
      <c r="G4" s="396" t="s">
        <v>674</v>
      </c>
      <c r="H4" s="396" t="s">
        <v>675</v>
      </c>
      <c r="I4" s="396" t="s">
        <v>676</v>
      </c>
      <c r="J4" s="396" t="s">
        <v>677</v>
      </c>
      <c r="K4" s="396" t="s">
        <v>678</v>
      </c>
      <c r="L4" s="396" t="s">
        <v>679</v>
      </c>
      <c r="M4" s="358" t="s">
        <v>14</v>
      </c>
      <c r="N4" s="344"/>
      <c r="O4" s="357" t="s">
        <v>15</v>
      </c>
      <c r="P4" s="357"/>
      <c r="Q4" s="358" t="s">
        <v>17</v>
      </c>
      <c r="R4" s="394"/>
      <c r="S4" s="395"/>
      <c r="T4" s="339" t="s">
        <v>120</v>
      </c>
      <c r="U4" s="396" t="s">
        <v>190</v>
      </c>
    </row>
    <row r="5" spans="1:21" ht="24" customHeight="1">
      <c r="A5" s="340"/>
      <c r="B5" s="340"/>
      <c r="C5" s="1" t="s">
        <v>680</v>
      </c>
      <c r="D5" s="1" t="s">
        <v>681</v>
      </c>
      <c r="E5" s="1" t="s">
        <v>682</v>
      </c>
      <c r="F5" s="397"/>
      <c r="G5" s="397"/>
      <c r="H5" s="397"/>
      <c r="I5" s="397"/>
      <c r="J5" s="397"/>
      <c r="K5" s="397"/>
      <c r="L5" s="397"/>
      <c r="M5" s="126" t="s">
        <v>322</v>
      </c>
      <c r="N5" s="32" t="s">
        <v>310</v>
      </c>
      <c r="O5" s="33" t="s">
        <v>322</v>
      </c>
      <c r="P5" s="126" t="s">
        <v>310</v>
      </c>
      <c r="Q5" s="33" t="s">
        <v>322</v>
      </c>
      <c r="R5" s="33" t="s">
        <v>323</v>
      </c>
      <c r="S5" s="30" t="s">
        <v>324</v>
      </c>
      <c r="T5" s="340"/>
      <c r="U5" s="397"/>
    </row>
    <row r="6" spans="1:21" ht="24" customHeight="1">
      <c r="A6" s="182"/>
      <c r="B6" s="311"/>
      <c r="C6" s="182"/>
      <c r="D6" s="182"/>
      <c r="E6" s="200"/>
      <c r="F6" s="200"/>
      <c r="G6" s="200"/>
      <c r="H6" s="200"/>
      <c r="I6" s="200"/>
      <c r="J6" s="200"/>
      <c r="K6" s="200"/>
      <c r="L6" s="200"/>
      <c r="M6" s="126"/>
      <c r="N6" s="32"/>
      <c r="O6" s="126"/>
      <c r="P6" s="243"/>
      <c r="Q6" s="310"/>
      <c r="R6" s="48"/>
      <c r="S6" s="120">
        <f aca="true" t="shared" si="0" ref="S6:S25">IF(Q6=0,"",ROUND(Q6*R6/100,0))</f>
      </c>
      <c r="T6" s="182"/>
      <c r="U6" s="200"/>
    </row>
    <row r="7" spans="1:21" ht="24" customHeight="1">
      <c r="A7" s="182"/>
      <c r="B7" s="311"/>
      <c r="C7" s="182"/>
      <c r="D7" s="182"/>
      <c r="E7" s="200"/>
      <c r="F7" s="200"/>
      <c r="G7" s="200"/>
      <c r="H7" s="200"/>
      <c r="I7" s="200"/>
      <c r="J7" s="200"/>
      <c r="K7" s="200"/>
      <c r="L7" s="200"/>
      <c r="M7" s="126"/>
      <c r="N7" s="32"/>
      <c r="O7" s="126"/>
      <c r="P7" s="243"/>
      <c r="Q7" s="310"/>
      <c r="R7" s="48"/>
      <c r="S7" s="120">
        <f t="shared" si="0"/>
      </c>
      <c r="T7" s="182"/>
      <c r="U7" s="200"/>
    </row>
    <row r="8" spans="1:21" ht="24" customHeight="1">
      <c r="A8" s="182"/>
      <c r="B8" s="311"/>
      <c r="C8" s="182"/>
      <c r="D8" s="182"/>
      <c r="E8" s="200"/>
      <c r="F8" s="200"/>
      <c r="G8" s="200"/>
      <c r="H8" s="200"/>
      <c r="I8" s="200"/>
      <c r="J8" s="200"/>
      <c r="K8" s="200"/>
      <c r="L8" s="200"/>
      <c r="M8" s="126"/>
      <c r="N8" s="32"/>
      <c r="O8" s="126"/>
      <c r="P8" s="243"/>
      <c r="Q8" s="310"/>
      <c r="R8" s="48"/>
      <c r="S8" s="120">
        <f t="shared" si="0"/>
      </c>
      <c r="T8" s="182"/>
      <c r="U8" s="200"/>
    </row>
    <row r="9" spans="1:21" ht="24" customHeight="1">
      <c r="A9" s="182"/>
      <c r="B9" s="311"/>
      <c r="C9" s="182"/>
      <c r="D9" s="182"/>
      <c r="E9" s="200"/>
      <c r="F9" s="200"/>
      <c r="G9" s="200"/>
      <c r="H9" s="200"/>
      <c r="I9" s="200"/>
      <c r="J9" s="200"/>
      <c r="K9" s="200"/>
      <c r="L9" s="200"/>
      <c r="M9" s="126"/>
      <c r="N9" s="32"/>
      <c r="O9" s="126"/>
      <c r="P9" s="243"/>
      <c r="Q9" s="310"/>
      <c r="R9" s="48"/>
      <c r="S9" s="120">
        <f t="shared" si="0"/>
      </c>
      <c r="T9" s="182"/>
      <c r="U9" s="200"/>
    </row>
    <row r="10" spans="1:21" ht="24" customHeight="1">
      <c r="A10" s="182"/>
      <c r="B10" s="311"/>
      <c r="C10" s="182"/>
      <c r="D10" s="182"/>
      <c r="E10" s="200"/>
      <c r="F10" s="200"/>
      <c r="G10" s="200"/>
      <c r="H10" s="200"/>
      <c r="I10" s="200"/>
      <c r="J10" s="200"/>
      <c r="K10" s="200"/>
      <c r="L10" s="200"/>
      <c r="M10" s="126"/>
      <c r="N10" s="32"/>
      <c r="O10" s="126"/>
      <c r="P10" s="243"/>
      <c r="Q10" s="310"/>
      <c r="R10" s="48"/>
      <c r="S10" s="120">
        <f t="shared" si="0"/>
      </c>
      <c r="T10" s="182"/>
      <c r="U10" s="200"/>
    </row>
    <row r="11" spans="1:21" ht="24" customHeight="1">
      <c r="A11" s="182"/>
      <c r="B11" s="311"/>
      <c r="C11" s="182"/>
      <c r="D11" s="182"/>
      <c r="E11" s="200"/>
      <c r="F11" s="200"/>
      <c r="G11" s="200"/>
      <c r="H11" s="200"/>
      <c r="I11" s="200"/>
      <c r="J11" s="200"/>
      <c r="K11" s="200"/>
      <c r="L11" s="200"/>
      <c r="M11" s="126"/>
      <c r="N11" s="32"/>
      <c r="O11" s="126"/>
      <c r="P11" s="243"/>
      <c r="Q11" s="310"/>
      <c r="R11" s="48"/>
      <c r="S11" s="120">
        <f t="shared" si="0"/>
      </c>
      <c r="T11" s="182"/>
      <c r="U11" s="200"/>
    </row>
    <row r="12" spans="1:21" ht="24" customHeight="1">
      <c r="A12" s="10"/>
      <c r="B12" s="31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01"/>
      <c r="N12" s="26"/>
      <c r="O12" s="101"/>
      <c r="P12" s="101"/>
      <c r="Q12" s="310"/>
      <c r="R12" s="48"/>
      <c r="S12" s="120">
        <f t="shared" si="0"/>
      </c>
      <c r="T12" s="76"/>
      <c r="U12" s="77"/>
    </row>
    <row r="13" spans="1:21" ht="24" customHeight="1">
      <c r="A13" s="10"/>
      <c r="B13" s="31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01"/>
      <c r="N13" s="26"/>
      <c r="O13" s="101"/>
      <c r="P13" s="101"/>
      <c r="Q13" s="310"/>
      <c r="R13" s="48"/>
      <c r="S13" s="120">
        <f t="shared" si="0"/>
      </c>
      <c r="T13" s="9"/>
      <c r="U13" s="9"/>
    </row>
    <row r="14" spans="1:21" ht="24" customHeight="1">
      <c r="A14" s="10"/>
      <c r="B14" s="31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88"/>
      <c r="N14" s="26"/>
      <c r="O14" s="88"/>
      <c r="P14" s="101"/>
      <c r="Q14" s="310"/>
      <c r="R14" s="48"/>
      <c r="S14" s="120">
        <f t="shared" si="0"/>
      </c>
      <c r="T14" s="9"/>
      <c r="U14" s="9"/>
    </row>
    <row r="15" spans="1:21" ht="24" customHeight="1">
      <c r="A15" s="10"/>
      <c r="B15" s="31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88"/>
      <c r="N15" s="26"/>
      <c r="O15" s="88"/>
      <c r="P15" s="101"/>
      <c r="Q15" s="310"/>
      <c r="R15" s="48"/>
      <c r="S15" s="120">
        <f t="shared" si="0"/>
      </c>
      <c r="T15" s="9"/>
      <c r="U15" s="9"/>
    </row>
    <row r="16" spans="1:21" ht="24" customHeight="1">
      <c r="A16" s="10"/>
      <c r="B16" s="31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88"/>
      <c r="N16" s="26"/>
      <c r="O16" s="88"/>
      <c r="P16" s="101"/>
      <c r="Q16" s="310"/>
      <c r="R16" s="48"/>
      <c r="S16" s="120">
        <f t="shared" si="0"/>
      </c>
      <c r="T16" s="9"/>
      <c r="U16" s="9"/>
    </row>
    <row r="17" spans="1:21" ht="24" customHeight="1">
      <c r="A17" s="10"/>
      <c r="B17" s="311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88"/>
      <c r="N17" s="26"/>
      <c r="O17" s="88"/>
      <c r="P17" s="101"/>
      <c r="Q17" s="310"/>
      <c r="R17" s="48"/>
      <c r="S17" s="120">
        <f t="shared" si="0"/>
      </c>
      <c r="T17" s="9"/>
      <c r="U17" s="9"/>
    </row>
    <row r="18" spans="1:21" ht="24" customHeight="1">
      <c r="A18" s="10"/>
      <c r="B18" s="31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88"/>
      <c r="N18" s="26"/>
      <c r="O18" s="88"/>
      <c r="P18" s="101"/>
      <c r="Q18" s="310"/>
      <c r="R18" s="48"/>
      <c r="S18" s="120">
        <f t="shared" si="0"/>
      </c>
      <c r="T18" s="9"/>
      <c r="U18" s="9"/>
    </row>
    <row r="19" spans="1:21" ht="24" customHeight="1">
      <c r="A19" s="10"/>
      <c r="B19" s="31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88"/>
      <c r="N19" s="26"/>
      <c r="O19" s="88"/>
      <c r="P19" s="101"/>
      <c r="Q19" s="310"/>
      <c r="R19" s="48"/>
      <c r="S19" s="120">
        <f t="shared" si="0"/>
      </c>
      <c r="T19" s="9"/>
      <c r="U19" s="9"/>
    </row>
    <row r="20" spans="1:21" ht="24" customHeight="1">
      <c r="A20" s="10"/>
      <c r="B20" s="31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88"/>
      <c r="N20" s="26"/>
      <c r="O20" s="88"/>
      <c r="P20" s="101"/>
      <c r="Q20" s="310"/>
      <c r="R20" s="48"/>
      <c r="S20" s="120">
        <f t="shared" si="0"/>
      </c>
      <c r="T20" s="9"/>
      <c r="U20" s="9"/>
    </row>
    <row r="21" spans="1:21" ht="24" customHeight="1">
      <c r="A21" s="10"/>
      <c r="B21" s="31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88"/>
      <c r="N21" s="26"/>
      <c r="O21" s="88"/>
      <c r="P21" s="101"/>
      <c r="Q21" s="310"/>
      <c r="R21" s="48"/>
      <c r="S21" s="120">
        <f t="shared" si="0"/>
      </c>
      <c r="T21" s="9"/>
      <c r="U21" s="9"/>
    </row>
    <row r="22" spans="1:21" ht="24" customHeight="1">
      <c r="A22" s="10"/>
      <c r="B22" s="31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88"/>
      <c r="N22" s="26"/>
      <c r="O22" s="88"/>
      <c r="P22" s="101"/>
      <c r="Q22" s="310"/>
      <c r="R22" s="48"/>
      <c r="S22" s="120">
        <f t="shared" si="0"/>
      </c>
      <c r="T22" s="9"/>
      <c r="U22" s="9"/>
    </row>
    <row r="23" spans="1:21" ht="24" customHeight="1">
      <c r="A23" s="10"/>
      <c r="B23" s="31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88"/>
      <c r="N23" s="26"/>
      <c r="O23" s="88"/>
      <c r="P23" s="101"/>
      <c r="Q23" s="310"/>
      <c r="R23" s="48"/>
      <c r="S23" s="120">
        <f t="shared" si="0"/>
      </c>
      <c r="T23" s="9"/>
      <c r="U23" s="9"/>
    </row>
    <row r="24" spans="1:21" ht="24" customHeight="1">
      <c r="A24" s="10"/>
      <c r="B24" s="31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8"/>
      <c r="N24" s="26"/>
      <c r="O24" s="88"/>
      <c r="P24" s="101"/>
      <c r="Q24" s="310"/>
      <c r="R24" s="48"/>
      <c r="S24" s="120">
        <f t="shared" si="0"/>
      </c>
      <c r="T24" s="9"/>
      <c r="U24" s="9"/>
    </row>
    <row r="25" spans="1:21" ht="26.25" customHeight="1">
      <c r="A25" s="10"/>
      <c r="B25" s="31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88"/>
      <c r="N25" s="26"/>
      <c r="O25" s="88"/>
      <c r="P25" s="101"/>
      <c r="Q25" s="310"/>
      <c r="R25" s="48"/>
      <c r="S25" s="120">
        <f t="shared" si="0"/>
      </c>
      <c r="T25" s="9"/>
      <c r="U25" s="9"/>
    </row>
    <row r="26" spans="1:21" ht="26.25" customHeight="1">
      <c r="A26" s="358" t="s">
        <v>191</v>
      </c>
      <c r="B26" s="318"/>
      <c r="C26" s="319"/>
      <c r="D26" s="53"/>
      <c r="E26" s="53"/>
      <c r="F26" s="53"/>
      <c r="G26" s="53"/>
      <c r="H26" s="53"/>
      <c r="I26" s="53"/>
      <c r="J26" s="53"/>
      <c r="K26" s="53"/>
      <c r="L26" s="53"/>
      <c r="M26" s="115">
        <f>SUM(M6:M25)</f>
        <v>0</v>
      </c>
      <c r="N26" s="115">
        <f>SUM(N6:N25)</f>
        <v>0</v>
      </c>
      <c r="O26" s="115">
        <f>SUM(O6:O25)</f>
        <v>0</v>
      </c>
      <c r="P26" s="115">
        <f>SUM(P6:P25)</f>
        <v>0</v>
      </c>
      <c r="Q26" s="102">
        <f>SUM(Q6:Q25)</f>
        <v>0</v>
      </c>
      <c r="R26" s="102"/>
      <c r="S26" s="102">
        <f>SUM(S6:S25)</f>
        <v>0</v>
      </c>
      <c r="T26" s="9"/>
      <c r="U26" s="9"/>
    </row>
    <row r="27" spans="1:21" ht="26.25" customHeight="1">
      <c r="A27" s="358" t="s">
        <v>197</v>
      </c>
      <c r="B27" s="318"/>
      <c r="C27" s="319"/>
      <c r="D27" s="53"/>
      <c r="E27" s="53"/>
      <c r="F27" s="53"/>
      <c r="G27" s="53"/>
      <c r="H27" s="53"/>
      <c r="I27" s="53"/>
      <c r="J27" s="53"/>
      <c r="K27" s="53"/>
      <c r="L27" s="53"/>
      <c r="M27" s="114"/>
      <c r="N27" s="107"/>
      <c r="O27" s="114"/>
      <c r="P27" s="80"/>
      <c r="Q27" s="135"/>
      <c r="R27" s="135"/>
      <c r="S27" s="110"/>
      <c r="T27" s="136"/>
      <c r="U27" s="9"/>
    </row>
    <row r="28" spans="1:15" s="191" customFormat="1" ht="13.5">
      <c r="A28" s="191" t="s">
        <v>464</v>
      </c>
      <c r="O28" s="191" t="s">
        <v>465</v>
      </c>
    </row>
    <row r="29" s="191" customFormat="1" ht="13.5">
      <c r="A29" s="191" t="s">
        <v>691</v>
      </c>
    </row>
  </sheetData>
  <mergeCells count="18">
    <mergeCell ref="K4:K5"/>
    <mergeCell ref="A1:U1"/>
    <mergeCell ref="M4:N4"/>
    <mergeCell ref="Q4:S4"/>
    <mergeCell ref="L4:L5"/>
    <mergeCell ref="A4:A5"/>
    <mergeCell ref="B4:B5"/>
    <mergeCell ref="H4:H5"/>
    <mergeCell ref="A26:C26"/>
    <mergeCell ref="A27:C27"/>
    <mergeCell ref="T4:T5"/>
    <mergeCell ref="U4:U5"/>
    <mergeCell ref="O4:P4"/>
    <mergeCell ref="C4:E4"/>
    <mergeCell ref="F4:F5"/>
    <mergeCell ref="G4:G5"/>
    <mergeCell ref="I4:I5"/>
    <mergeCell ref="J4:J5"/>
  </mergeCells>
  <printOptions horizontalCentered="1" verticalCentered="1"/>
  <pageMargins left="0.3937007874015748" right="0.31496062992125984" top="0.5905511811023623" bottom="0.7874015748031497" header="0.7086614173228347" footer="0.3937007874015748"/>
  <pageSetup horizontalDpi="600" verticalDpi="600" orientation="landscape" paperSize="9" scale="70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E29"/>
  <sheetViews>
    <sheetView showZeros="0" view="pageBreakPreview" zoomScale="60" zoomScaleNormal="75" workbookViewId="0" topLeftCell="A1">
      <selection activeCell="A1" sqref="A1:Q1"/>
    </sheetView>
  </sheetViews>
  <sheetFormatPr defaultColWidth="9.140625" defaultRowHeight="12"/>
  <cols>
    <col min="1" max="1" width="6.140625" style="0" customWidth="1"/>
    <col min="2" max="2" width="14.28125" style="0" customWidth="1"/>
    <col min="3" max="3" width="6.8515625" style="0" customWidth="1"/>
    <col min="4" max="4" width="6.421875" style="0" customWidth="1"/>
    <col min="5" max="5" width="20.140625" style="0" customWidth="1"/>
    <col min="6" max="6" width="6.8515625" style="0" customWidth="1"/>
    <col min="7" max="8" width="5.57421875" style="0" customWidth="1"/>
    <col min="9" max="9" width="11.28125" style="0" customWidth="1"/>
    <col min="10" max="10" width="10.57421875" style="0" customWidth="1"/>
    <col min="11" max="11" width="12.140625" style="0" customWidth="1"/>
    <col min="12" max="12" width="12.421875" style="0" customWidth="1"/>
    <col min="13" max="13" width="12.8515625" style="0" customWidth="1"/>
    <col min="14" max="14" width="9.421875" style="0" customWidth="1"/>
    <col min="15" max="15" width="13.421875" style="0" customWidth="1"/>
    <col min="16" max="16" width="9.57421875" style="0" customWidth="1"/>
    <col min="17" max="17" width="11.28125" style="0" customWidth="1"/>
  </cols>
  <sheetData>
    <row r="1" spans="1:17" ht="24">
      <c r="A1" s="381" t="s">
        <v>483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3" spans="1:12" ht="12">
      <c r="A3" s="312" t="s">
        <v>462</v>
      </c>
      <c r="B3" s="312"/>
      <c r="C3" s="312"/>
      <c r="D3" s="312"/>
      <c r="E3" s="312"/>
      <c r="G3" s="353" t="s">
        <v>686</v>
      </c>
      <c r="H3" s="353"/>
      <c r="I3" s="353"/>
      <c r="J3" s="353"/>
      <c r="K3" s="353"/>
      <c r="L3" s="353"/>
    </row>
    <row r="4" spans="1:31" s="60" customFormat="1" ht="24" customHeight="1">
      <c r="A4" s="405" t="s">
        <v>222</v>
      </c>
      <c r="B4" s="402" t="s">
        <v>282</v>
      </c>
      <c r="C4" s="399" t="s">
        <v>329</v>
      </c>
      <c r="D4" s="399" t="s">
        <v>330</v>
      </c>
      <c r="E4" s="399" t="s">
        <v>431</v>
      </c>
      <c r="F4" s="402" t="s">
        <v>331</v>
      </c>
      <c r="G4" s="401" t="s">
        <v>332</v>
      </c>
      <c r="H4" s="403" t="s">
        <v>319</v>
      </c>
      <c r="I4" s="406" t="s">
        <v>224</v>
      </c>
      <c r="J4" s="407"/>
      <c r="K4" s="405" t="s">
        <v>225</v>
      </c>
      <c r="L4" s="405"/>
      <c r="M4" s="405" t="s">
        <v>226</v>
      </c>
      <c r="N4" s="405"/>
      <c r="O4" s="405"/>
      <c r="P4" s="405" t="s">
        <v>227</v>
      </c>
      <c r="Q4" s="405" t="s">
        <v>228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s="60" customFormat="1" ht="24" customHeight="1">
      <c r="A5" s="405"/>
      <c r="B5" s="401"/>
      <c r="C5" s="400"/>
      <c r="D5" s="400"/>
      <c r="E5" s="400"/>
      <c r="F5" s="401"/>
      <c r="G5" s="402"/>
      <c r="H5" s="404"/>
      <c r="I5" s="61" t="s">
        <v>229</v>
      </c>
      <c r="J5" s="62" t="s">
        <v>230</v>
      </c>
      <c r="K5" s="61" t="s">
        <v>229</v>
      </c>
      <c r="L5" s="62" t="s">
        <v>230</v>
      </c>
      <c r="M5" s="61" t="s">
        <v>229</v>
      </c>
      <c r="N5" s="58" t="s">
        <v>231</v>
      </c>
      <c r="O5" s="62" t="s">
        <v>230</v>
      </c>
      <c r="P5" s="405"/>
      <c r="Q5" s="405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60" customFormat="1" ht="19.5" customHeight="1">
      <c r="A6" s="58"/>
      <c r="B6" s="230"/>
      <c r="C6" s="70"/>
      <c r="D6" s="70"/>
      <c r="E6" s="214"/>
      <c r="F6" s="70"/>
      <c r="G6" s="213"/>
      <c r="H6" s="215"/>
      <c r="I6" s="61"/>
      <c r="J6" s="62"/>
      <c r="K6" s="61"/>
      <c r="L6" s="62"/>
      <c r="M6" s="125"/>
      <c r="N6" s="48"/>
      <c r="O6" s="120">
        <f aca="true" t="shared" si="0" ref="O6:O25">IF(M6=0,"",ROUND(M6*N6/100,0))</f>
      </c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60" customFormat="1" ht="19.5" customHeight="1">
      <c r="A7" s="58"/>
      <c r="B7" s="230"/>
      <c r="C7" s="70"/>
      <c r="D7" s="70"/>
      <c r="E7" s="214"/>
      <c r="F7" s="70"/>
      <c r="G7" s="213"/>
      <c r="H7" s="215"/>
      <c r="I7" s="61"/>
      <c r="J7" s="62"/>
      <c r="K7" s="61"/>
      <c r="L7" s="62"/>
      <c r="M7" s="125"/>
      <c r="N7" s="48"/>
      <c r="O7" s="120">
        <f t="shared" si="0"/>
      </c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s="60" customFormat="1" ht="19.5" customHeight="1">
      <c r="A8" s="58"/>
      <c r="B8" s="230"/>
      <c r="C8" s="70"/>
      <c r="D8" s="70"/>
      <c r="E8" s="214"/>
      <c r="F8" s="70"/>
      <c r="G8" s="213"/>
      <c r="H8" s="215"/>
      <c r="I8" s="61"/>
      <c r="J8" s="62"/>
      <c r="K8" s="61"/>
      <c r="L8" s="62"/>
      <c r="M8" s="125"/>
      <c r="N8" s="48"/>
      <c r="O8" s="120">
        <f t="shared" si="0"/>
      </c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s="60" customFormat="1" ht="19.5" customHeight="1">
      <c r="A9" s="58"/>
      <c r="B9" s="230"/>
      <c r="C9" s="70"/>
      <c r="D9" s="70"/>
      <c r="E9" s="214"/>
      <c r="F9" s="70"/>
      <c r="G9" s="213"/>
      <c r="H9" s="215"/>
      <c r="I9" s="61"/>
      <c r="J9" s="62"/>
      <c r="K9" s="61"/>
      <c r="L9" s="62"/>
      <c r="M9" s="125"/>
      <c r="N9" s="48"/>
      <c r="O9" s="120">
        <f t="shared" si="0"/>
      </c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s="60" customFormat="1" ht="19.5" customHeight="1">
      <c r="A10" s="58"/>
      <c r="B10" s="230"/>
      <c r="C10" s="70"/>
      <c r="D10" s="70"/>
      <c r="E10" s="214"/>
      <c r="F10" s="70"/>
      <c r="G10" s="213"/>
      <c r="H10" s="215"/>
      <c r="I10" s="61"/>
      <c r="J10" s="62"/>
      <c r="K10" s="61"/>
      <c r="L10" s="62"/>
      <c r="M10" s="125"/>
      <c r="N10" s="48"/>
      <c r="O10" s="120">
        <f t="shared" si="0"/>
      </c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s="67" customFormat="1" ht="19.5" customHeight="1">
      <c r="A11" s="61"/>
      <c r="B11" s="225"/>
      <c r="C11" s="61"/>
      <c r="D11" s="61"/>
      <c r="E11" s="61"/>
      <c r="F11" s="61"/>
      <c r="G11" s="61"/>
      <c r="H11" s="105"/>
      <c r="I11" s="63"/>
      <c r="J11" s="63"/>
      <c r="K11" s="63"/>
      <c r="L11" s="63"/>
      <c r="M11" s="125"/>
      <c r="N11" s="48"/>
      <c r="O11" s="120">
        <f t="shared" si="0"/>
      </c>
      <c r="P11" s="54"/>
      <c r="Q11" s="54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67" customFormat="1" ht="19.5" customHeight="1">
      <c r="A12" s="61"/>
      <c r="B12" s="231"/>
      <c r="C12" s="61"/>
      <c r="D12" s="61"/>
      <c r="E12" s="61"/>
      <c r="F12" s="61"/>
      <c r="G12" s="61"/>
      <c r="H12" s="61"/>
      <c r="I12" s="106"/>
      <c r="J12" s="63"/>
      <c r="K12" s="106"/>
      <c r="L12" s="63"/>
      <c r="M12" s="125"/>
      <c r="N12" s="48"/>
      <c r="O12" s="120">
        <f t="shared" si="0"/>
      </c>
      <c r="P12" s="54"/>
      <c r="Q12" s="54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s="67" customFormat="1" ht="19.5" customHeight="1">
      <c r="A13" s="61"/>
      <c r="B13" s="231"/>
      <c r="C13" s="61"/>
      <c r="D13" s="61"/>
      <c r="E13" s="61"/>
      <c r="F13" s="61"/>
      <c r="G13" s="61"/>
      <c r="H13" s="61"/>
      <c r="I13" s="63"/>
      <c r="J13" s="63"/>
      <c r="K13" s="63"/>
      <c r="L13" s="63"/>
      <c r="M13" s="125"/>
      <c r="N13" s="48"/>
      <c r="O13" s="120">
        <f t="shared" si="0"/>
      </c>
      <c r="P13" s="54"/>
      <c r="Q13" s="54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67" customFormat="1" ht="19.5" customHeight="1">
      <c r="A14" s="61"/>
      <c r="B14" s="231"/>
      <c r="C14" s="61"/>
      <c r="D14" s="61"/>
      <c r="E14" s="61"/>
      <c r="F14" s="61"/>
      <c r="G14" s="61"/>
      <c r="H14" s="61"/>
      <c r="I14" s="63"/>
      <c r="J14" s="63"/>
      <c r="K14" s="63"/>
      <c r="L14" s="63"/>
      <c r="M14" s="125"/>
      <c r="N14" s="48"/>
      <c r="O14" s="120">
        <f t="shared" si="0"/>
      </c>
      <c r="P14" s="54"/>
      <c r="Q14" s="54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s="67" customFormat="1" ht="19.5" customHeight="1">
      <c r="A15" s="61"/>
      <c r="B15" s="231"/>
      <c r="C15" s="61"/>
      <c r="D15" s="61"/>
      <c r="E15" s="61"/>
      <c r="F15" s="61"/>
      <c r="G15" s="61"/>
      <c r="H15" s="61"/>
      <c r="I15" s="63"/>
      <c r="J15" s="63"/>
      <c r="K15" s="63"/>
      <c r="L15" s="63"/>
      <c r="M15" s="125"/>
      <c r="N15" s="48"/>
      <c r="O15" s="120">
        <f t="shared" si="0"/>
      </c>
      <c r="P15" s="54"/>
      <c r="Q15" s="54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s="67" customFormat="1" ht="19.5" customHeight="1">
      <c r="A16" s="61"/>
      <c r="B16" s="231"/>
      <c r="C16" s="61"/>
      <c r="D16" s="61"/>
      <c r="E16" s="61"/>
      <c r="F16" s="61"/>
      <c r="G16" s="61"/>
      <c r="H16" s="61"/>
      <c r="I16" s="63"/>
      <c r="J16" s="63"/>
      <c r="K16" s="63"/>
      <c r="L16" s="63"/>
      <c r="M16" s="125"/>
      <c r="N16" s="48"/>
      <c r="O16" s="120">
        <f t="shared" si="0"/>
      </c>
      <c r="P16" s="54"/>
      <c r="Q16" s="54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s="67" customFormat="1" ht="19.5" customHeight="1">
      <c r="A17" s="61"/>
      <c r="B17" s="231"/>
      <c r="C17" s="61"/>
      <c r="D17" s="61"/>
      <c r="E17" s="61"/>
      <c r="F17" s="61"/>
      <c r="G17" s="61"/>
      <c r="H17" s="61"/>
      <c r="I17" s="63"/>
      <c r="J17" s="63"/>
      <c r="K17" s="63"/>
      <c r="L17" s="63"/>
      <c r="M17" s="125"/>
      <c r="N17" s="48"/>
      <c r="O17" s="120">
        <f t="shared" si="0"/>
      </c>
      <c r="P17" s="54"/>
      <c r="Q17" s="54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s="67" customFormat="1" ht="19.5" customHeight="1">
      <c r="A18" s="61"/>
      <c r="B18" s="231"/>
      <c r="C18" s="61"/>
      <c r="D18" s="61"/>
      <c r="E18" s="61"/>
      <c r="F18" s="61"/>
      <c r="G18" s="61"/>
      <c r="H18" s="61"/>
      <c r="I18" s="63"/>
      <c r="J18" s="63"/>
      <c r="K18" s="63"/>
      <c r="L18" s="63"/>
      <c r="M18" s="125"/>
      <c r="N18" s="48"/>
      <c r="O18" s="120">
        <f t="shared" si="0"/>
      </c>
      <c r="P18" s="54"/>
      <c r="Q18" s="5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s="67" customFormat="1" ht="19.5" customHeight="1">
      <c r="A19" s="61"/>
      <c r="B19" s="231"/>
      <c r="C19" s="61"/>
      <c r="D19" s="61"/>
      <c r="E19" s="61"/>
      <c r="F19" s="61"/>
      <c r="G19" s="61"/>
      <c r="H19" s="61"/>
      <c r="I19" s="63"/>
      <c r="J19" s="63"/>
      <c r="K19" s="63"/>
      <c r="L19" s="63"/>
      <c r="M19" s="125"/>
      <c r="N19" s="48"/>
      <c r="O19" s="120">
        <f t="shared" si="0"/>
      </c>
      <c r="P19" s="54"/>
      <c r="Q19" s="5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s="67" customFormat="1" ht="19.5" customHeight="1">
      <c r="A20" s="61"/>
      <c r="B20" s="231"/>
      <c r="C20" s="61"/>
      <c r="D20" s="61"/>
      <c r="E20" s="61"/>
      <c r="F20" s="61"/>
      <c r="G20" s="61"/>
      <c r="H20" s="61"/>
      <c r="I20" s="63"/>
      <c r="J20" s="63"/>
      <c r="K20" s="63"/>
      <c r="L20" s="63"/>
      <c r="M20" s="125"/>
      <c r="N20" s="48"/>
      <c r="O20" s="120">
        <f t="shared" si="0"/>
      </c>
      <c r="P20" s="54"/>
      <c r="Q20" s="54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s="67" customFormat="1" ht="19.5" customHeight="1">
      <c r="A21" s="61"/>
      <c r="B21" s="231"/>
      <c r="C21" s="61"/>
      <c r="D21" s="61"/>
      <c r="E21" s="61"/>
      <c r="F21" s="61"/>
      <c r="G21" s="61"/>
      <c r="H21" s="61"/>
      <c r="I21" s="63"/>
      <c r="J21" s="63"/>
      <c r="K21" s="63"/>
      <c r="L21" s="63"/>
      <c r="M21" s="125"/>
      <c r="N21" s="48"/>
      <c r="O21" s="120">
        <f t="shared" si="0"/>
      </c>
      <c r="P21" s="54"/>
      <c r="Q21" s="54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s="67" customFormat="1" ht="19.5" customHeight="1">
      <c r="A22" s="61"/>
      <c r="B22" s="231"/>
      <c r="C22" s="61"/>
      <c r="D22" s="61"/>
      <c r="E22" s="61"/>
      <c r="F22" s="61"/>
      <c r="G22" s="61"/>
      <c r="H22" s="61"/>
      <c r="I22" s="63"/>
      <c r="J22" s="63"/>
      <c r="K22" s="63"/>
      <c r="L22" s="63"/>
      <c r="M22" s="125"/>
      <c r="N22" s="48"/>
      <c r="O22" s="120">
        <f t="shared" si="0"/>
      </c>
      <c r="P22" s="54"/>
      <c r="Q22" s="54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s="67" customFormat="1" ht="19.5" customHeight="1">
      <c r="A23" s="61"/>
      <c r="B23" s="231"/>
      <c r="C23" s="61"/>
      <c r="D23" s="61"/>
      <c r="E23" s="61"/>
      <c r="F23" s="61"/>
      <c r="G23" s="61"/>
      <c r="H23" s="61"/>
      <c r="I23" s="63"/>
      <c r="J23" s="63"/>
      <c r="K23" s="63"/>
      <c r="L23" s="63"/>
      <c r="M23" s="125"/>
      <c r="N23" s="48"/>
      <c r="O23" s="120">
        <f t="shared" si="0"/>
      </c>
      <c r="P23" s="54"/>
      <c r="Q23" s="54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s="67" customFormat="1" ht="19.5" customHeight="1">
      <c r="A24" s="61"/>
      <c r="B24" s="231"/>
      <c r="C24" s="61"/>
      <c r="D24" s="61"/>
      <c r="E24" s="61"/>
      <c r="F24" s="61"/>
      <c r="G24" s="61"/>
      <c r="H24" s="61"/>
      <c r="I24" s="63"/>
      <c r="J24" s="63"/>
      <c r="K24" s="63"/>
      <c r="L24" s="63"/>
      <c r="M24" s="125"/>
      <c r="N24" s="48"/>
      <c r="O24" s="120">
        <f t="shared" si="0"/>
      </c>
      <c r="P24" s="54"/>
      <c r="Q24" s="54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s="67" customFormat="1" ht="19.5" customHeight="1">
      <c r="A25" s="61"/>
      <c r="B25" s="232"/>
      <c r="C25" s="58"/>
      <c r="D25" s="58"/>
      <c r="E25" s="58"/>
      <c r="F25" s="58"/>
      <c r="G25" s="58"/>
      <c r="H25" s="58"/>
      <c r="I25" s="107"/>
      <c r="J25" s="107"/>
      <c r="K25" s="107"/>
      <c r="L25" s="107"/>
      <c r="M25" s="125"/>
      <c r="N25" s="48"/>
      <c r="O25" s="120">
        <f t="shared" si="0"/>
      </c>
      <c r="P25" s="54"/>
      <c r="Q25" s="54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s="67" customFormat="1" ht="19.5" customHeight="1">
      <c r="A26" s="357" t="s">
        <v>232</v>
      </c>
      <c r="B26" s="357"/>
      <c r="C26" s="357"/>
      <c r="D26" s="357"/>
      <c r="E26" s="357"/>
      <c r="F26" s="357"/>
      <c r="G26" s="357"/>
      <c r="H26" s="357"/>
      <c r="I26" s="107">
        <f>SUM(I6:I25)</f>
        <v>0</v>
      </c>
      <c r="J26" s="107">
        <f>SUM(J6:J25)</f>
        <v>0</v>
      </c>
      <c r="K26" s="107">
        <f>SUM(K6:K25)</f>
        <v>0</v>
      </c>
      <c r="L26" s="107">
        <f>SUM(L6:L25)</f>
        <v>0</v>
      </c>
      <c r="M26" s="137">
        <f>SUM(M6:M25)</f>
        <v>0</v>
      </c>
      <c r="N26" s="137"/>
      <c r="O26" s="137">
        <f>SUM(O6:O25)</f>
        <v>0</v>
      </c>
      <c r="P26" s="54"/>
      <c r="Q26" s="2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18" s="67" customFormat="1" ht="19.5" customHeight="1">
      <c r="A27" s="357" t="s">
        <v>233</v>
      </c>
      <c r="B27" s="357"/>
      <c r="C27" s="357"/>
      <c r="D27" s="357"/>
      <c r="E27" s="357"/>
      <c r="F27" s="357"/>
      <c r="G27" s="357"/>
      <c r="H27" s="357"/>
      <c r="I27" s="107"/>
      <c r="J27" s="107"/>
      <c r="K27" s="107"/>
      <c r="L27" s="107"/>
      <c r="M27" s="137"/>
      <c r="N27" s="58"/>
      <c r="O27" s="108"/>
      <c r="P27" s="54"/>
      <c r="Q27" s="54"/>
      <c r="R27" s="66"/>
    </row>
    <row r="28" spans="1:9" ht="12">
      <c r="A28" t="s">
        <v>464</v>
      </c>
      <c r="I28" t="s">
        <v>465</v>
      </c>
    </row>
    <row r="29" ht="12">
      <c r="A29" t="s">
        <v>691</v>
      </c>
    </row>
  </sheetData>
  <mergeCells count="18">
    <mergeCell ref="A1:Q1"/>
    <mergeCell ref="Q4:Q5"/>
    <mergeCell ref="I4:J4"/>
    <mergeCell ref="A4:A5"/>
    <mergeCell ref="B4:B5"/>
    <mergeCell ref="K4:L4"/>
    <mergeCell ref="G3:L3"/>
    <mergeCell ref="M4:O4"/>
    <mergeCell ref="P4:P5"/>
    <mergeCell ref="F4:F5"/>
    <mergeCell ref="A3:E3"/>
    <mergeCell ref="A26:H26"/>
    <mergeCell ref="A27:H27"/>
    <mergeCell ref="C4:C5"/>
    <mergeCell ref="D4:D5"/>
    <mergeCell ref="E4:E5"/>
    <mergeCell ref="G4:G5"/>
    <mergeCell ref="H4:H5"/>
  </mergeCells>
  <printOptions horizontalCentered="1"/>
  <pageMargins left="0.5905511811023623" right="0.5905511811023623" top="0.73" bottom="0.7874015748031497" header="0.81" footer="0.3937007874015748"/>
  <pageSetup horizontalDpi="600" verticalDpi="600" orientation="landscape" paperSize="9" scale="85" r:id="rId1"/>
  <headerFooter alignWithMargins="0">
    <oddHeader>&amp;R表&amp;"Times New Roman,常规"5-1-2
&amp;"宋体,常规"共&amp;"Times New Roman,常规"&amp;N&amp;"宋体,常规"页第&amp;P页
金额单位：人民币元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X28"/>
  <sheetViews>
    <sheetView showZeros="0" view="pageBreakPreview" zoomScale="75" zoomScaleSheetLayoutView="75" workbookViewId="0" topLeftCell="A1">
      <selection activeCell="A1" sqref="A1:U1"/>
    </sheetView>
  </sheetViews>
  <sheetFormatPr defaultColWidth="9.140625" defaultRowHeight="12"/>
  <cols>
    <col min="1" max="1" width="5.7109375" style="301" customWidth="1"/>
    <col min="2" max="2" width="19.00390625" style="301" customWidth="1"/>
    <col min="3" max="3" width="7.28125" style="301" customWidth="1"/>
    <col min="4" max="5" width="6.00390625" style="301" customWidth="1"/>
    <col min="6" max="6" width="6.7109375" style="301" customWidth="1"/>
    <col min="7" max="7" width="7.28125" style="301" customWidth="1"/>
    <col min="8" max="8" width="5.28125" style="301" customWidth="1"/>
    <col min="9" max="9" width="6.421875" style="301" customWidth="1"/>
    <col min="10" max="10" width="5.57421875" style="301" customWidth="1"/>
    <col min="11" max="11" width="0.13671875" style="301" hidden="1" customWidth="1"/>
    <col min="12" max="12" width="12.421875" style="301" hidden="1" customWidth="1"/>
    <col min="13" max="14" width="13.57421875" style="301" customWidth="1"/>
    <col min="15" max="16" width="9.28125" style="301" customWidth="1"/>
    <col min="17" max="17" width="9.57421875" style="301" customWidth="1"/>
    <col min="18" max="18" width="9.57421875" style="305" customWidth="1"/>
    <col min="19" max="19" width="9.57421875" style="301" customWidth="1"/>
    <col min="20" max="20" width="4.7109375" style="301" hidden="1" customWidth="1"/>
    <col min="21" max="21" width="10.8515625" style="301" customWidth="1"/>
    <col min="22" max="22" width="12.28125" style="301" customWidth="1"/>
    <col min="23" max="23" width="16.7109375" style="304" customWidth="1"/>
    <col min="24" max="24" width="10.28125" style="304" customWidth="1"/>
    <col min="25" max="16384" width="10.28125" style="301" customWidth="1"/>
  </cols>
  <sheetData>
    <row r="1" spans="1:23" s="260" customFormat="1" ht="26.25" customHeight="1">
      <c r="A1" s="450" t="s">
        <v>693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258"/>
      <c r="W1" s="259"/>
    </row>
    <row r="2" spans="18:23" s="261" customFormat="1" ht="4.5" customHeight="1">
      <c r="R2" s="412"/>
      <c r="S2" s="412"/>
      <c r="T2" s="412"/>
      <c r="U2" s="412"/>
      <c r="V2" s="262"/>
      <c r="W2" s="263"/>
    </row>
    <row r="3" spans="1:23" s="266" customFormat="1" ht="18.75" customHeight="1">
      <c r="A3" s="264" t="s">
        <v>647</v>
      </c>
      <c r="B3" s="265"/>
      <c r="C3" s="265"/>
      <c r="D3" s="265"/>
      <c r="E3" s="265"/>
      <c r="F3" s="265"/>
      <c r="G3" s="265"/>
      <c r="H3" s="265"/>
      <c r="I3" s="265"/>
      <c r="J3" s="415" t="s">
        <v>626</v>
      </c>
      <c r="K3" s="415"/>
      <c r="L3" s="415"/>
      <c r="M3" s="415"/>
      <c r="N3" s="415"/>
      <c r="R3" s="413"/>
      <c r="S3" s="413"/>
      <c r="T3" s="413"/>
      <c r="U3" s="413"/>
      <c r="V3" s="267"/>
      <c r="W3" s="268"/>
    </row>
    <row r="4" spans="1:23" s="261" customFormat="1" ht="18" customHeight="1">
      <c r="A4" s="408" t="s">
        <v>627</v>
      </c>
      <c r="B4" s="408" t="s">
        <v>628</v>
      </c>
      <c r="C4" s="408" t="s">
        <v>629</v>
      </c>
      <c r="D4" s="408" t="s">
        <v>630</v>
      </c>
      <c r="E4" s="416" t="s">
        <v>631</v>
      </c>
      <c r="F4" s="408" t="s">
        <v>632</v>
      </c>
      <c r="G4" s="421" t="s">
        <v>633</v>
      </c>
      <c r="H4" s="408" t="s">
        <v>634</v>
      </c>
      <c r="I4" s="408" t="s">
        <v>635</v>
      </c>
      <c r="J4" s="408" t="s">
        <v>636</v>
      </c>
      <c r="K4" s="408" t="s">
        <v>637</v>
      </c>
      <c r="L4" s="408" t="s">
        <v>638</v>
      </c>
      <c r="M4" s="410" t="s">
        <v>624</v>
      </c>
      <c r="N4" s="411"/>
      <c r="O4" s="410" t="s">
        <v>625</v>
      </c>
      <c r="P4" s="411"/>
      <c r="Q4" s="418" t="s">
        <v>639</v>
      </c>
      <c r="R4" s="419"/>
      <c r="S4" s="420"/>
      <c r="T4" s="416" t="s">
        <v>640</v>
      </c>
      <c r="U4" s="408" t="s">
        <v>641</v>
      </c>
      <c r="V4" s="271"/>
      <c r="W4" s="263"/>
    </row>
    <row r="5" spans="1:23" s="261" customFormat="1" ht="18" customHeight="1">
      <c r="A5" s="414"/>
      <c r="B5" s="414"/>
      <c r="C5" s="414"/>
      <c r="D5" s="414"/>
      <c r="E5" s="417"/>
      <c r="F5" s="414"/>
      <c r="G5" s="422"/>
      <c r="H5" s="414"/>
      <c r="I5" s="414"/>
      <c r="J5" s="414"/>
      <c r="K5" s="414"/>
      <c r="L5" s="414"/>
      <c r="M5" s="269" t="s">
        <v>642</v>
      </c>
      <c r="N5" s="269" t="s">
        <v>643</v>
      </c>
      <c r="O5" s="269" t="s">
        <v>642</v>
      </c>
      <c r="P5" s="269" t="s">
        <v>643</v>
      </c>
      <c r="Q5" s="269" t="s">
        <v>642</v>
      </c>
      <c r="R5" s="272" t="s">
        <v>644</v>
      </c>
      <c r="S5" s="269" t="s">
        <v>643</v>
      </c>
      <c r="T5" s="417"/>
      <c r="U5" s="409"/>
      <c r="V5" s="273"/>
      <c r="W5" s="263"/>
    </row>
    <row r="6" spans="1:23" s="261" customFormat="1" ht="18" customHeight="1">
      <c r="A6" s="270"/>
      <c r="B6" s="274"/>
      <c r="C6" s="276"/>
      <c r="D6" s="277"/>
      <c r="E6" s="278"/>
      <c r="F6" s="279"/>
      <c r="G6" s="281"/>
      <c r="H6" s="270"/>
      <c r="I6" s="270"/>
      <c r="J6" s="282"/>
      <c r="K6" s="283"/>
      <c r="L6" s="283"/>
      <c r="M6" s="283"/>
      <c r="N6" s="283"/>
      <c r="O6" s="283"/>
      <c r="P6" s="283"/>
      <c r="Q6" s="284"/>
      <c r="R6" s="230"/>
      <c r="S6" s="285"/>
      <c r="T6" s="286"/>
      <c r="U6" s="270"/>
      <c r="V6" s="287"/>
      <c r="W6" s="263"/>
    </row>
    <row r="7" spans="1:23" s="261" customFormat="1" ht="18" customHeight="1">
      <c r="A7" s="270"/>
      <c r="B7" s="279"/>
      <c r="C7" s="276"/>
      <c r="D7" s="278"/>
      <c r="E7" s="278"/>
      <c r="F7" s="279"/>
      <c r="G7" s="281"/>
      <c r="H7" s="270"/>
      <c r="I7" s="270"/>
      <c r="J7" s="288"/>
      <c r="K7" s="283"/>
      <c r="L7" s="283"/>
      <c r="M7" s="283"/>
      <c r="N7" s="283"/>
      <c r="O7" s="283"/>
      <c r="P7" s="283"/>
      <c r="Q7" s="284"/>
      <c r="R7" s="230"/>
      <c r="S7" s="285"/>
      <c r="T7" s="286"/>
      <c r="U7" s="289"/>
      <c r="V7" s="287"/>
      <c r="W7" s="263"/>
    </row>
    <row r="8" spans="1:23" s="261" customFormat="1" ht="18" customHeight="1">
      <c r="A8" s="270"/>
      <c r="B8" s="274"/>
      <c r="C8" s="276"/>
      <c r="D8" s="290"/>
      <c r="E8" s="291"/>
      <c r="F8" s="279"/>
      <c r="G8" s="281"/>
      <c r="H8" s="270"/>
      <c r="I8" s="270"/>
      <c r="J8" s="282"/>
      <c r="K8" s="283"/>
      <c r="L8" s="283"/>
      <c r="M8" s="283"/>
      <c r="N8" s="283"/>
      <c r="O8" s="283"/>
      <c r="P8" s="283"/>
      <c r="Q8" s="284"/>
      <c r="R8" s="230"/>
      <c r="S8" s="285"/>
      <c r="T8" s="281"/>
      <c r="U8" s="279"/>
      <c r="V8" s="287"/>
      <c r="W8" s="263"/>
    </row>
    <row r="9" spans="1:23" s="261" customFormat="1" ht="18" customHeight="1">
      <c r="A9" s="270"/>
      <c r="B9" s="274"/>
      <c r="C9" s="276"/>
      <c r="D9" s="290"/>
      <c r="E9" s="278"/>
      <c r="F9" s="279"/>
      <c r="G9" s="281"/>
      <c r="H9" s="270"/>
      <c r="I9" s="270"/>
      <c r="J9" s="282"/>
      <c r="K9" s="283"/>
      <c r="L9" s="283"/>
      <c r="M9" s="283"/>
      <c r="N9" s="283"/>
      <c r="O9" s="283"/>
      <c r="P9" s="283"/>
      <c r="Q9" s="284"/>
      <c r="R9" s="230"/>
      <c r="S9" s="285"/>
      <c r="T9" s="292"/>
      <c r="U9" s="279"/>
      <c r="V9" s="287"/>
      <c r="W9" s="263"/>
    </row>
    <row r="10" spans="1:23" s="261" customFormat="1" ht="18" customHeight="1">
      <c r="A10" s="270"/>
      <c r="B10" s="274"/>
      <c r="C10" s="276"/>
      <c r="D10" s="290"/>
      <c r="E10" s="278"/>
      <c r="F10" s="279"/>
      <c r="G10" s="281"/>
      <c r="H10" s="270"/>
      <c r="I10" s="270"/>
      <c r="J10" s="282"/>
      <c r="K10" s="283"/>
      <c r="L10" s="283"/>
      <c r="M10" s="283"/>
      <c r="N10" s="283"/>
      <c r="O10" s="283"/>
      <c r="P10" s="283"/>
      <c r="Q10" s="284"/>
      <c r="R10" s="230"/>
      <c r="S10" s="285"/>
      <c r="T10" s="281"/>
      <c r="U10" s="279"/>
      <c r="V10" s="287"/>
      <c r="W10" s="263"/>
    </row>
    <row r="11" spans="1:23" s="261" customFormat="1" ht="18" customHeight="1">
      <c r="A11" s="270"/>
      <c r="B11" s="274"/>
      <c r="C11" s="276"/>
      <c r="D11" s="290"/>
      <c r="E11" s="278"/>
      <c r="F11" s="279"/>
      <c r="G11" s="281"/>
      <c r="H11" s="270"/>
      <c r="I11" s="270"/>
      <c r="J11" s="288"/>
      <c r="K11" s="283"/>
      <c r="L11" s="283"/>
      <c r="M11" s="283"/>
      <c r="N11" s="283"/>
      <c r="O11" s="283"/>
      <c r="P11" s="283"/>
      <c r="Q11" s="284"/>
      <c r="R11" s="230"/>
      <c r="S11" s="285"/>
      <c r="T11" s="281"/>
      <c r="U11" s="279"/>
      <c r="V11" s="287"/>
      <c r="W11" s="263"/>
    </row>
    <row r="12" spans="1:23" s="261" customFormat="1" ht="18" customHeight="1">
      <c r="A12" s="270"/>
      <c r="B12" s="274"/>
      <c r="C12" s="276"/>
      <c r="D12" s="277"/>
      <c r="E12" s="278"/>
      <c r="F12" s="279"/>
      <c r="G12" s="281"/>
      <c r="H12" s="270"/>
      <c r="I12" s="270"/>
      <c r="J12" s="282"/>
      <c r="K12" s="283"/>
      <c r="L12" s="283"/>
      <c r="M12" s="283"/>
      <c r="N12" s="283"/>
      <c r="O12" s="283"/>
      <c r="P12" s="283"/>
      <c r="Q12" s="293"/>
      <c r="R12" s="230"/>
      <c r="S12" s="285"/>
      <c r="T12" s="281"/>
      <c r="U12" s="279"/>
      <c r="V12" s="287"/>
      <c r="W12" s="263"/>
    </row>
    <row r="13" spans="1:23" s="261" customFormat="1" ht="18" customHeight="1">
      <c r="A13" s="270"/>
      <c r="B13" s="279"/>
      <c r="C13" s="276"/>
      <c r="D13" s="277"/>
      <c r="E13" s="278"/>
      <c r="F13" s="279"/>
      <c r="G13" s="281"/>
      <c r="H13" s="270"/>
      <c r="I13" s="270"/>
      <c r="J13" s="282"/>
      <c r="K13" s="283"/>
      <c r="L13" s="283"/>
      <c r="M13" s="283"/>
      <c r="N13" s="283"/>
      <c r="O13" s="283"/>
      <c r="P13" s="283"/>
      <c r="Q13" s="293"/>
      <c r="R13" s="230"/>
      <c r="S13" s="285"/>
      <c r="T13" s="281"/>
      <c r="U13" s="279"/>
      <c r="V13" s="287"/>
      <c r="W13" s="263"/>
    </row>
    <row r="14" spans="1:23" s="261" customFormat="1" ht="18" customHeight="1">
      <c r="A14" s="270"/>
      <c r="B14" s="279"/>
      <c r="C14" s="276"/>
      <c r="D14" s="277"/>
      <c r="E14" s="278"/>
      <c r="F14" s="279"/>
      <c r="G14" s="281"/>
      <c r="H14" s="270"/>
      <c r="I14" s="291"/>
      <c r="J14" s="282"/>
      <c r="K14" s="283"/>
      <c r="L14" s="283"/>
      <c r="M14" s="283"/>
      <c r="N14" s="283"/>
      <c r="O14" s="283"/>
      <c r="P14" s="283"/>
      <c r="Q14" s="293"/>
      <c r="R14" s="230"/>
      <c r="S14" s="285"/>
      <c r="T14" s="281"/>
      <c r="U14" s="279"/>
      <c r="V14" s="287"/>
      <c r="W14" s="263"/>
    </row>
    <row r="15" spans="1:23" s="261" customFormat="1" ht="18" customHeight="1">
      <c r="A15" s="270"/>
      <c r="B15" s="274"/>
      <c r="C15" s="276"/>
      <c r="D15" s="277"/>
      <c r="E15" s="278"/>
      <c r="F15" s="279"/>
      <c r="G15" s="281"/>
      <c r="H15" s="270"/>
      <c r="I15" s="291"/>
      <c r="J15" s="282"/>
      <c r="K15" s="283"/>
      <c r="L15" s="283"/>
      <c r="M15" s="283"/>
      <c r="N15" s="283"/>
      <c r="O15" s="283"/>
      <c r="P15" s="283"/>
      <c r="Q15" s="293"/>
      <c r="R15" s="230"/>
      <c r="S15" s="285"/>
      <c r="T15" s="281"/>
      <c r="U15" s="279"/>
      <c r="V15" s="287"/>
      <c r="W15" s="263"/>
    </row>
    <row r="16" spans="1:23" s="261" customFormat="1" ht="18" customHeight="1">
      <c r="A16" s="270"/>
      <c r="B16" s="279"/>
      <c r="C16" s="276"/>
      <c r="D16" s="278"/>
      <c r="E16" s="278"/>
      <c r="F16" s="279"/>
      <c r="G16" s="281"/>
      <c r="H16" s="270"/>
      <c r="I16" s="270"/>
      <c r="J16" s="288"/>
      <c r="K16" s="283"/>
      <c r="L16" s="283"/>
      <c r="M16" s="283"/>
      <c r="N16" s="283"/>
      <c r="O16" s="283"/>
      <c r="P16" s="283"/>
      <c r="Q16" s="293"/>
      <c r="R16" s="230"/>
      <c r="S16" s="285"/>
      <c r="T16" s="281"/>
      <c r="U16" s="279"/>
      <c r="V16" s="287"/>
      <c r="W16" s="263"/>
    </row>
    <row r="17" spans="1:23" s="261" customFormat="1" ht="18" customHeight="1">
      <c r="A17" s="270"/>
      <c r="B17" s="294"/>
      <c r="C17" s="276"/>
      <c r="D17" s="277"/>
      <c r="E17" s="278"/>
      <c r="F17" s="279"/>
      <c r="G17" s="281"/>
      <c r="H17" s="270"/>
      <c r="I17" s="270"/>
      <c r="J17" s="282"/>
      <c r="K17" s="283"/>
      <c r="L17" s="283"/>
      <c r="M17" s="283"/>
      <c r="N17" s="283"/>
      <c r="O17" s="283"/>
      <c r="P17" s="283"/>
      <c r="Q17" s="284"/>
      <c r="R17" s="230"/>
      <c r="S17" s="285"/>
      <c r="T17" s="281"/>
      <c r="U17" s="279"/>
      <c r="V17" s="287"/>
      <c r="W17" s="263"/>
    </row>
    <row r="18" spans="1:23" s="261" customFormat="1" ht="18" customHeight="1">
      <c r="A18" s="270"/>
      <c r="B18" s="279"/>
      <c r="C18" s="276"/>
      <c r="D18" s="290"/>
      <c r="E18" s="278"/>
      <c r="F18" s="279"/>
      <c r="G18" s="281"/>
      <c r="H18" s="270"/>
      <c r="I18" s="270"/>
      <c r="J18" s="282"/>
      <c r="K18" s="283"/>
      <c r="L18" s="283"/>
      <c r="M18" s="283"/>
      <c r="N18" s="283"/>
      <c r="O18" s="283"/>
      <c r="P18" s="283"/>
      <c r="Q18" s="284"/>
      <c r="R18" s="230"/>
      <c r="S18" s="285"/>
      <c r="T18" s="281"/>
      <c r="U18" s="279"/>
      <c r="V18" s="287"/>
      <c r="W18" s="263"/>
    </row>
    <row r="19" spans="1:23" s="261" customFormat="1" ht="18" customHeight="1">
      <c r="A19" s="270"/>
      <c r="B19" s="294"/>
      <c r="C19" s="276"/>
      <c r="D19" s="278"/>
      <c r="E19" s="278"/>
      <c r="F19" s="279"/>
      <c r="G19" s="281"/>
      <c r="H19" s="270"/>
      <c r="I19" s="270"/>
      <c r="J19" s="288"/>
      <c r="K19" s="283"/>
      <c r="L19" s="283"/>
      <c r="M19" s="283"/>
      <c r="N19" s="283"/>
      <c r="O19" s="283"/>
      <c r="P19" s="283"/>
      <c r="Q19" s="284"/>
      <c r="R19" s="230"/>
      <c r="S19" s="285"/>
      <c r="T19" s="281"/>
      <c r="U19" s="279"/>
      <c r="V19" s="287"/>
      <c r="W19" s="263"/>
    </row>
    <row r="20" spans="1:23" s="261" customFormat="1" ht="18" customHeight="1">
      <c r="A20" s="270"/>
      <c r="B20" s="279"/>
      <c r="C20" s="276"/>
      <c r="D20" s="290"/>
      <c r="E20" s="278"/>
      <c r="F20" s="279"/>
      <c r="G20" s="281"/>
      <c r="H20" s="270"/>
      <c r="I20" s="270"/>
      <c r="J20" s="282"/>
      <c r="K20" s="283"/>
      <c r="L20" s="283"/>
      <c r="M20" s="283"/>
      <c r="N20" s="283"/>
      <c r="O20" s="283"/>
      <c r="P20" s="283"/>
      <c r="Q20" s="284"/>
      <c r="R20" s="230"/>
      <c r="S20" s="285"/>
      <c r="T20" s="281"/>
      <c r="U20" s="279"/>
      <c r="V20" s="287"/>
      <c r="W20" s="263"/>
    </row>
    <row r="21" spans="1:23" s="261" customFormat="1" ht="18" customHeight="1">
      <c r="A21" s="270"/>
      <c r="B21" s="274"/>
      <c r="C21" s="276"/>
      <c r="D21" s="277"/>
      <c r="E21" s="278"/>
      <c r="F21" s="279"/>
      <c r="G21" s="281"/>
      <c r="H21" s="270"/>
      <c r="I21" s="270"/>
      <c r="J21" s="282"/>
      <c r="K21" s="283"/>
      <c r="L21" s="283"/>
      <c r="M21" s="283"/>
      <c r="N21" s="283"/>
      <c r="O21" s="283"/>
      <c r="P21" s="283"/>
      <c r="Q21" s="284"/>
      <c r="R21" s="230"/>
      <c r="S21" s="285"/>
      <c r="T21" s="281"/>
      <c r="U21" s="279"/>
      <c r="V21" s="287"/>
      <c r="W21" s="263"/>
    </row>
    <row r="22" spans="1:23" s="261" customFormat="1" ht="18" customHeight="1">
      <c r="A22" s="270"/>
      <c r="B22" s="279"/>
      <c r="C22" s="276"/>
      <c r="D22" s="278"/>
      <c r="E22" s="278"/>
      <c r="F22" s="279"/>
      <c r="G22" s="295"/>
      <c r="H22" s="270"/>
      <c r="I22" s="270"/>
      <c r="J22" s="288"/>
      <c r="K22" s="283"/>
      <c r="L22" s="283"/>
      <c r="M22" s="283"/>
      <c r="N22" s="283"/>
      <c r="O22" s="283"/>
      <c r="P22" s="283"/>
      <c r="Q22" s="284"/>
      <c r="R22" s="230"/>
      <c r="S22" s="285"/>
      <c r="T22" s="281"/>
      <c r="U22" s="279"/>
      <c r="V22" s="287"/>
      <c r="W22" s="263"/>
    </row>
    <row r="23" spans="1:23" s="261" customFormat="1" ht="18" customHeight="1">
      <c r="A23" s="270"/>
      <c r="B23" s="296"/>
      <c r="C23" s="279"/>
      <c r="D23" s="277"/>
      <c r="E23" s="278"/>
      <c r="F23" s="279"/>
      <c r="G23" s="281"/>
      <c r="H23" s="270"/>
      <c r="I23" s="270"/>
      <c r="J23" s="288"/>
      <c r="K23" s="283"/>
      <c r="L23" s="283"/>
      <c r="M23" s="283"/>
      <c r="N23" s="283"/>
      <c r="O23" s="283"/>
      <c r="P23" s="283"/>
      <c r="Q23" s="284"/>
      <c r="R23" s="230"/>
      <c r="S23" s="285"/>
      <c r="T23" s="281"/>
      <c r="U23" s="279"/>
      <c r="V23" s="287"/>
      <c r="W23" s="263"/>
    </row>
    <row r="24" spans="1:23" s="261" customFormat="1" ht="18" customHeight="1">
      <c r="A24" s="270"/>
      <c r="B24" s="274"/>
      <c r="C24" s="276"/>
      <c r="D24" s="277"/>
      <c r="E24" s="278"/>
      <c r="F24" s="279"/>
      <c r="G24" s="281"/>
      <c r="H24" s="270"/>
      <c r="I24" s="270"/>
      <c r="J24" s="288"/>
      <c r="K24" s="283"/>
      <c r="L24" s="283"/>
      <c r="M24" s="283"/>
      <c r="N24" s="283"/>
      <c r="O24" s="283"/>
      <c r="P24" s="283"/>
      <c r="Q24" s="284"/>
      <c r="R24" s="230"/>
      <c r="S24" s="285"/>
      <c r="T24" s="286"/>
      <c r="U24" s="270"/>
      <c r="V24" s="287"/>
      <c r="W24" s="263"/>
    </row>
    <row r="25" spans="1:23" s="261" customFormat="1" ht="18" customHeight="1">
      <c r="A25" s="270"/>
      <c r="B25" s="279"/>
      <c r="C25" s="276"/>
      <c r="D25" s="277"/>
      <c r="E25" s="278"/>
      <c r="F25" s="279"/>
      <c r="G25" s="281"/>
      <c r="H25" s="270"/>
      <c r="I25" s="270"/>
      <c r="J25" s="282"/>
      <c r="K25" s="283"/>
      <c r="L25" s="283"/>
      <c r="M25" s="283"/>
      <c r="N25" s="283"/>
      <c r="O25" s="283"/>
      <c r="P25" s="283"/>
      <c r="Q25" s="284"/>
      <c r="R25" s="230"/>
      <c r="S25" s="285"/>
      <c r="T25" s="286"/>
      <c r="U25" s="289"/>
      <c r="V25" s="287"/>
      <c r="W25" s="263"/>
    </row>
    <row r="26" spans="1:23" s="298" customFormat="1" ht="18" customHeight="1">
      <c r="A26" s="423" t="s">
        <v>645</v>
      </c>
      <c r="B26" s="424"/>
      <c r="C26" s="425"/>
      <c r="D26" s="314"/>
      <c r="E26" s="314"/>
      <c r="F26" s="314"/>
      <c r="G26" s="314"/>
      <c r="H26" s="314"/>
      <c r="I26" s="314"/>
      <c r="J26" s="314"/>
      <c r="K26" s="315">
        <v>7005400</v>
      </c>
      <c r="L26" s="315">
        <f>K26*0.5532</f>
        <v>3875387.2800000003</v>
      </c>
      <c r="M26" s="315"/>
      <c r="N26" s="315"/>
      <c r="O26" s="315"/>
      <c r="P26" s="315"/>
      <c r="Q26" s="316"/>
      <c r="R26" s="316"/>
      <c r="S26" s="316"/>
      <c r="T26" s="317"/>
      <c r="U26" s="314"/>
      <c r="V26" s="297"/>
      <c r="W26" s="263"/>
    </row>
    <row r="27" spans="1:23" s="300" customFormat="1" ht="18" customHeight="1">
      <c r="A27" s="423" t="s">
        <v>646</v>
      </c>
      <c r="B27" s="424"/>
      <c r="C27" s="425"/>
      <c r="D27" s="314"/>
      <c r="E27" s="314"/>
      <c r="F27" s="314"/>
      <c r="G27" s="314"/>
      <c r="H27" s="314"/>
      <c r="I27" s="314"/>
      <c r="J27" s="314"/>
      <c r="K27" s="314"/>
      <c r="L27" s="314"/>
      <c r="M27" s="315"/>
      <c r="N27" s="315"/>
      <c r="O27" s="315"/>
      <c r="P27" s="315"/>
      <c r="Q27" s="316"/>
      <c r="R27" s="316"/>
      <c r="S27" s="316"/>
      <c r="T27" s="314"/>
      <c r="U27" s="314"/>
      <c r="V27" s="299"/>
      <c r="W27" s="263"/>
    </row>
    <row r="28" spans="17:24" ht="15.75">
      <c r="Q28" s="302"/>
      <c r="R28" s="303"/>
      <c r="S28" s="302"/>
      <c r="X28" s="301"/>
    </row>
  </sheetData>
  <mergeCells count="23">
    <mergeCell ref="G4:G5"/>
    <mergeCell ref="E4:E5"/>
    <mergeCell ref="A26:C26"/>
    <mergeCell ref="A27:C27"/>
    <mergeCell ref="J3:N3"/>
    <mergeCell ref="T4:T5"/>
    <mergeCell ref="Q4:S4"/>
    <mergeCell ref="H4:H5"/>
    <mergeCell ref="I4:I5"/>
    <mergeCell ref="K4:K5"/>
    <mergeCell ref="L4:L5"/>
    <mergeCell ref="O4:P4"/>
    <mergeCell ref="J4:J5"/>
    <mergeCell ref="U4:U5"/>
    <mergeCell ref="M4:N4"/>
    <mergeCell ref="A1:U1"/>
    <mergeCell ref="R2:U2"/>
    <mergeCell ref="R3:U3"/>
    <mergeCell ref="A4:A5"/>
    <mergeCell ref="B4:B5"/>
    <mergeCell ref="C4:C5"/>
    <mergeCell ref="D4:D5"/>
    <mergeCell ref="F4:F5"/>
  </mergeCells>
  <conditionalFormatting sqref="Q6:R6 Q8:R25">
    <cfRule type="cellIs" priority="1" dxfId="0" operator="equal" stopIfTrue="1">
      <formula>0</formula>
    </cfRule>
  </conditionalFormatting>
  <printOptions horizontalCentered="1" verticalCentered="1"/>
  <pageMargins left="0.26" right="0.21" top="0.65" bottom="1.05" header="0.77" footer="0.65"/>
  <pageSetup horizontalDpi="600" verticalDpi="600" orientation="landscape" paperSize="9" scale="93" r:id="rId3"/>
  <headerFooter alignWithMargins="0">
    <oddHeader>&amp;R&amp;11表&amp;"Times New Roman,常规"5-1-3
&amp;"宋体,常规"共&amp;"Times New Roman,常规"&amp;N&amp;"宋体,常规"页&amp;"Times New Roman,常规"  &amp;"宋体,常规"第&amp;"Times New Roman,常规"&amp;P&amp;"宋体,常规"页
金额单位：人民币元</oddHeader>
    <oddFooter>&amp;C&amp;11评估人员：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60" zoomScaleNormal="75" workbookViewId="0" topLeftCell="A4">
      <selection activeCell="E10" sqref="E10"/>
    </sheetView>
  </sheetViews>
  <sheetFormatPr defaultColWidth="9.140625" defaultRowHeight="12"/>
  <cols>
    <col min="1" max="1" width="7.57421875" style="0" customWidth="1"/>
    <col min="2" max="2" width="29.140625" style="0" customWidth="1"/>
    <col min="3" max="3" width="15.8515625" style="0" customWidth="1"/>
    <col min="4" max="4" width="17.140625" style="0" customWidth="1"/>
    <col min="5" max="5" width="19.421875" style="0" customWidth="1"/>
    <col min="6" max="8" width="17.57421875" style="0" customWidth="1"/>
    <col min="9" max="9" width="12.8515625" style="0" customWidth="1"/>
  </cols>
  <sheetData>
    <row r="1" spans="1:17" ht="22.5">
      <c r="A1" s="381" t="s">
        <v>577</v>
      </c>
      <c r="B1" s="381"/>
      <c r="C1" s="381"/>
      <c r="D1" s="381"/>
      <c r="E1" s="381"/>
      <c r="F1" s="381"/>
      <c r="G1" s="381"/>
      <c r="H1" s="381"/>
      <c r="I1" s="385"/>
      <c r="J1" s="216"/>
      <c r="K1" s="216"/>
      <c r="L1" s="216"/>
      <c r="M1" s="216"/>
      <c r="N1" s="216"/>
      <c r="O1" s="216"/>
      <c r="P1" s="216"/>
      <c r="Q1" s="216"/>
    </row>
    <row r="2" spans="1:9" s="191" customFormat="1" ht="13.5">
      <c r="A2" s="197"/>
      <c r="I2" s="177"/>
    </row>
    <row r="3" spans="1:9" ht="13.5">
      <c r="A3" s="388" t="s">
        <v>487</v>
      </c>
      <c r="B3" s="388"/>
      <c r="C3" s="388"/>
      <c r="D3" s="389" t="s">
        <v>685</v>
      </c>
      <c r="E3" s="389"/>
      <c r="F3" s="389"/>
      <c r="G3" s="389"/>
      <c r="I3" s="177"/>
    </row>
    <row r="4" spans="1:9" ht="22.5" customHeight="1">
      <c r="A4" s="1" t="s">
        <v>141</v>
      </c>
      <c r="B4" s="1" t="s">
        <v>142</v>
      </c>
      <c r="C4" s="1" t="s">
        <v>143</v>
      </c>
      <c r="D4" s="1" t="s">
        <v>144</v>
      </c>
      <c r="E4" s="1" t="s">
        <v>145</v>
      </c>
      <c r="F4" s="1" t="s">
        <v>146</v>
      </c>
      <c r="G4" s="1" t="s">
        <v>147</v>
      </c>
      <c r="H4" s="1" t="s">
        <v>148</v>
      </c>
      <c r="I4" s="1" t="s">
        <v>149</v>
      </c>
    </row>
    <row r="5" spans="1:9" ht="22.5" customHeight="1">
      <c r="A5" s="33"/>
      <c r="B5" s="221"/>
      <c r="C5" s="34"/>
      <c r="D5" s="27"/>
      <c r="E5" s="27"/>
      <c r="F5" s="27"/>
      <c r="G5" s="27"/>
      <c r="H5" s="31"/>
      <c r="I5" s="29"/>
    </row>
    <row r="6" spans="1:9" ht="22.5" customHeight="1">
      <c r="A6" s="33"/>
      <c r="B6" s="221"/>
      <c r="C6" s="34"/>
      <c r="D6" s="27"/>
      <c r="E6" s="27"/>
      <c r="F6" s="27"/>
      <c r="G6" s="27"/>
      <c r="H6" s="27"/>
      <c r="I6" s="29"/>
    </row>
    <row r="7" spans="1:9" ht="22.5" customHeight="1">
      <c r="A7" s="33"/>
      <c r="B7" s="221"/>
      <c r="C7" s="34"/>
      <c r="D7" s="27"/>
      <c r="E7" s="27"/>
      <c r="F7" s="27"/>
      <c r="G7" s="27"/>
      <c r="H7" s="27"/>
      <c r="I7" s="29"/>
    </row>
    <row r="8" spans="1:9" ht="22.5" customHeight="1">
      <c r="A8" s="33"/>
      <c r="B8" s="221"/>
      <c r="C8" s="34"/>
      <c r="D8" s="27"/>
      <c r="E8" s="27"/>
      <c r="F8" s="27"/>
      <c r="G8" s="27"/>
      <c r="H8" s="27"/>
      <c r="I8" s="29"/>
    </row>
    <row r="9" spans="1:9" ht="22.5" customHeight="1">
      <c r="A9" s="33"/>
      <c r="B9" s="221"/>
      <c r="C9" s="34"/>
      <c r="D9" s="27"/>
      <c r="E9" s="27"/>
      <c r="F9" s="27"/>
      <c r="G9" s="27"/>
      <c r="H9" s="27"/>
      <c r="I9" s="29"/>
    </row>
    <row r="10" spans="1:9" ht="22.5" customHeight="1">
      <c r="A10" s="33"/>
      <c r="B10" s="221"/>
      <c r="C10" s="34"/>
      <c r="D10" s="27"/>
      <c r="E10" s="27"/>
      <c r="F10" s="27"/>
      <c r="G10" s="27"/>
      <c r="H10" s="27"/>
      <c r="I10" s="29"/>
    </row>
    <row r="11" spans="1:9" ht="22.5" customHeight="1">
      <c r="A11" s="33"/>
      <c r="B11" s="221"/>
      <c r="C11" s="34"/>
      <c r="D11" s="27"/>
      <c r="E11" s="27"/>
      <c r="F11" s="26"/>
      <c r="G11" s="26"/>
      <c r="H11" s="26"/>
      <c r="I11" s="29"/>
    </row>
    <row r="12" spans="1:9" ht="22.5" customHeight="1">
      <c r="A12" s="33"/>
      <c r="B12" s="221"/>
      <c r="C12" s="34"/>
      <c r="D12" s="27"/>
      <c r="E12" s="27"/>
      <c r="F12" s="26"/>
      <c r="G12" s="26"/>
      <c r="H12" s="26"/>
      <c r="I12" s="29"/>
    </row>
    <row r="13" spans="1:9" ht="22.5" customHeight="1">
      <c r="A13" s="33"/>
      <c r="B13" s="221"/>
      <c r="C13" s="34"/>
      <c r="D13" s="27"/>
      <c r="E13" s="27"/>
      <c r="F13" s="26"/>
      <c r="G13" s="26"/>
      <c r="H13" s="26"/>
      <c r="I13" s="29"/>
    </row>
    <row r="14" spans="1:9" ht="22.5" customHeight="1">
      <c r="A14" s="33"/>
      <c r="B14" s="221"/>
      <c r="C14" s="34"/>
      <c r="D14" s="27"/>
      <c r="E14" s="27"/>
      <c r="F14" s="26"/>
      <c r="G14" s="26"/>
      <c r="H14" s="26"/>
      <c r="I14" s="29"/>
    </row>
    <row r="15" spans="1:9" ht="22.5" customHeight="1">
      <c r="A15" s="33"/>
      <c r="B15" s="221"/>
      <c r="C15" s="34"/>
      <c r="D15" s="27"/>
      <c r="E15" s="27"/>
      <c r="F15" s="26"/>
      <c r="G15" s="26"/>
      <c r="H15" s="26"/>
      <c r="I15" s="29"/>
    </row>
    <row r="16" spans="1:9" ht="22.5" customHeight="1">
      <c r="A16" s="33"/>
      <c r="B16" s="221"/>
      <c r="C16" s="34"/>
      <c r="D16" s="27"/>
      <c r="E16" s="27"/>
      <c r="F16" s="26"/>
      <c r="G16" s="26"/>
      <c r="H16" s="26"/>
      <c r="I16" s="29"/>
    </row>
    <row r="17" spans="1:9" ht="22.5" customHeight="1">
      <c r="A17" s="33"/>
      <c r="B17" s="221"/>
      <c r="C17" s="34"/>
      <c r="D17" s="27"/>
      <c r="E17" s="27"/>
      <c r="F17" s="26"/>
      <c r="G17" s="26"/>
      <c r="H17" s="26"/>
      <c r="I17" s="29"/>
    </row>
    <row r="18" spans="1:9" ht="22.5" customHeight="1">
      <c r="A18" s="33"/>
      <c r="B18" s="221"/>
      <c r="C18" s="34"/>
      <c r="D18" s="27"/>
      <c r="E18" s="27"/>
      <c r="F18" s="26"/>
      <c r="G18" s="26"/>
      <c r="H18" s="26"/>
      <c r="I18" s="29"/>
    </row>
    <row r="19" spans="1:9" ht="22.5" customHeight="1">
      <c r="A19" s="33"/>
      <c r="B19" s="221"/>
      <c r="C19" s="34"/>
      <c r="D19" s="27"/>
      <c r="E19" s="27"/>
      <c r="F19" s="26"/>
      <c r="G19" s="26"/>
      <c r="H19" s="26"/>
      <c r="I19" s="29"/>
    </row>
    <row r="20" spans="1:9" ht="22.5" customHeight="1">
      <c r="A20" s="386" t="s">
        <v>150</v>
      </c>
      <c r="B20" s="387"/>
      <c r="C20" s="35"/>
      <c r="D20" s="36"/>
      <c r="E20" s="36"/>
      <c r="F20" s="29">
        <f>SUM(F5:F19)</f>
        <v>0</v>
      </c>
      <c r="G20" s="29">
        <f>SUM(G5:G19)</f>
        <v>0</v>
      </c>
      <c r="H20" s="29">
        <f>SUM(H5:H19)</f>
        <v>0</v>
      </c>
      <c r="I20" s="32"/>
    </row>
    <row r="21" spans="1:9" ht="22.5" customHeight="1">
      <c r="A21" s="386" t="s">
        <v>151</v>
      </c>
      <c r="B21" s="387"/>
      <c r="C21" s="35"/>
      <c r="D21" s="36"/>
      <c r="E21" s="36"/>
      <c r="F21" s="26"/>
      <c r="G21" s="26"/>
      <c r="H21" s="26"/>
      <c r="I21" s="32"/>
    </row>
    <row r="22" spans="1:5" ht="14.25" customHeight="1">
      <c r="A22" s="380" t="s">
        <v>497</v>
      </c>
      <c r="B22" s="380"/>
      <c r="C22" s="380"/>
      <c r="E22" s="191" t="s">
        <v>498</v>
      </c>
    </row>
    <row r="23" spans="1:3" ht="14.25" customHeight="1">
      <c r="A23" s="380" t="s">
        <v>692</v>
      </c>
      <c r="B23" s="380"/>
      <c r="C23" s="380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mergeCells count="7">
    <mergeCell ref="A22:C22"/>
    <mergeCell ref="A23:C23"/>
    <mergeCell ref="A1:I1"/>
    <mergeCell ref="A20:B20"/>
    <mergeCell ref="A21:B21"/>
    <mergeCell ref="A3:C3"/>
    <mergeCell ref="D3:G3"/>
  </mergeCells>
  <printOptions horizontalCentered="1" verticalCentered="1"/>
  <pageMargins left="0.5905511811023623" right="0.5905511811023623" top="0.58" bottom="0.5511811023622047" header="0.87" footer="0.1968503937007874"/>
  <pageSetup horizontalDpi="600" verticalDpi="600" orientation="landscape" paperSize="9" scale="96" r:id="rId1"/>
  <headerFooter alignWithMargins="0">
    <oddHeader>&amp;R&amp;11表&amp;"Times New Roman,常规"3-1-1&amp;"宋体,常规"
共&amp;"Times New Roman,常规"&amp;N&amp;"宋体,常规"页第&amp;P页
金额单位：人民币元&amp;10
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AF47"/>
  <sheetViews>
    <sheetView showZeros="0" view="pageBreakPreview" zoomScaleSheetLayoutView="100" workbookViewId="0" topLeftCell="F1">
      <selection activeCell="M38" sqref="M38"/>
    </sheetView>
  </sheetViews>
  <sheetFormatPr defaultColWidth="9.140625" defaultRowHeight="12"/>
  <cols>
    <col min="1" max="1" width="5.421875" style="140" customWidth="1"/>
    <col min="2" max="2" width="5.28125" style="140" customWidth="1"/>
    <col min="3" max="4" width="10.28125" style="140" customWidth="1"/>
    <col min="5" max="5" width="10.140625" style="140" customWidth="1"/>
    <col min="6" max="7" width="4.00390625" style="140" customWidth="1"/>
    <col min="8" max="8" width="4.7109375" style="140" customWidth="1"/>
    <col min="9" max="9" width="5.00390625" style="140" customWidth="1"/>
    <col min="10" max="10" width="14.28125" style="140" customWidth="1"/>
    <col min="11" max="11" width="14.57421875" style="140" customWidth="1"/>
    <col min="12" max="12" width="15.57421875" style="140" customWidth="1"/>
    <col min="13" max="13" width="14.7109375" style="140" customWidth="1"/>
    <col min="14" max="14" width="11.00390625" style="140" bestFit="1" customWidth="1"/>
    <col min="15" max="16" width="10.28125" style="140" customWidth="1"/>
    <col min="17" max="17" width="5.00390625" style="140" customWidth="1"/>
    <col min="18" max="18" width="9.421875" style="140" customWidth="1"/>
    <col min="19" max="16384" width="10.28125" style="140" customWidth="1"/>
  </cols>
  <sheetData>
    <row r="1" spans="1:18" ht="22.5">
      <c r="A1" s="426" t="s">
        <v>484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="138" customFormat="1" ht="9" customHeight="1"/>
    <row r="3" spans="1:18" s="138" customFormat="1" ht="12" customHeight="1">
      <c r="A3" s="312" t="s">
        <v>462</v>
      </c>
      <c r="B3" s="312"/>
      <c r="C3" s="312"/>
      <c r="D3" s="312"/>
      <c r="E3" s="312"/>
      <c r="F3" s="312"/>
      <c r="G3" s="312"/>
      <c r="H3" s="312"/>
      <c r="I3" s="181"/>
      <c r="J3" s="353" t="s">
        <v>686</v>
      </c>
      <c r="K3" s="353"/>
      <c r="L3" s="353"/>
      <c r="M3" s="181"/>
      <c r="N3" s="181"/>
      <c r="O3" s="181"/>
      <c r="P3" s="181"/>
      <c r="Q3" s="181"/>
      <c r="R3" s="181"/>
    </row>
    <row r="4" spans="1:32" s="144" customFormat="1" ht="24" customHeight="1">
      <c r="A4" s="428" t="s">
        <v>437</v>
      </c>
      <c r="B4" s="427" t="s">
        <v>438</v>
      </c>
      <c r="C4" s="429" t="s">
        <v>439</v>
      </c>
      <c r="D4" s="429" t="s">
        <v>440</v>
      </c>
      <c r="E4" s="429" t="s">
        <v>441</v>
      </c>
      <c r="F4" s="219" t="s">
        <v>591</v>
      </c>
      <c r="G4" s="219" t="s">
        <v>593</v>
      </c>
      <c r="H4" s="427" t="s">
        <v>443</v>
      </c>
      <c r="I4" s="427" t="s">
        <v>444</v>
      </c>
      <c r="J4" s="428" t="s">
        <v>445</v>
      </c>
      <c r="K4" s="428"/>
      <c r="L4" s="428" t="s">
        <v>446</v>
      </c>
      <c r="M4" s="428"/>
      <c r="N4" s="428" t="s">
        <v>447</v>
      </c>
      <c r="O4" s="428"/>
      <c r="P4" s="428"/>
      <c r="Q4" s="434" t="s">
        <v>448</v>
      </c>
      <c r="R4" s="428" t="s">
        <v>449</v>
      </c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144" customFormat="1" ht="24" customHeight="1">
      <c r="A5" s="428"/>
      <c r="B5" s="427"/>
      <c r="C5" s="430"/>
      <c r="D5" s="430"/>
      <c r="E5" s="430"/>
      <c r="F5" s="220" t="s">
        <v>592</v>
      </c>
      <c r="G5" s="220" t="s">
        <v>594</v>
      </c>
      <c r="H5" s="427"/>
      <c r="I5" s="427"/>
      <c r="J5" s="146" t="s">
        <v>450</v>
      </c>
      <c r="K5" s="147" t="s">
        <v>451</v>
      </c>
      <c r="L5" s="146" t="s">
        <v>450</v>
      </c>
      <c r="M5" s="147" t="s">
        <v>451</v>
      </c>
      <c r="N5" s="146" t="s">
        <v>450</v>
      </c>
      <c r="O5" s="141" t="s">
        <v>452</v>
      </c>
      <c r="P5" s="147" t="s">
        <v>451</v>
      </c>
      <c r="Q5" s="435"/>
      <c r="R5" s="428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32" s="144" customFormat="1" ht="18" customHeight="1">
      <c r="A6" s="141"/>
      <c r="B6" s="142"/>
      <c r="C6" s="233"/>
      <c r="D6" s="233"/>
      <c r="E6" s="233"/>
      <c r="F6" s="148"/>
      <c r="G6" s="142"/>
      <c r="H6" s="142"/>
      <c r="I6" s="142"/>
      <c r="J6" s="149"/>
      <c r="K6" s="149"/>
      <c r="L6" s="149"/>
      <c r="M6" s="149"/>
      <c r="N6" s="154"/>
      <c r="O6" s="141"/>
      <c r="P6" s="150">
        <f>IF(N6=0,"",ROUND(N6*O6/100,0))</f>
      </c>
      <c r="Q6" s="145"/>
      <c r="R6" s="141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7" spans="1:32" s="144" customFormat="1" ht="18" customHeight="1">
      <c r="A7" s="141"/>
      <c r="B7" s="142"/>
      <c r="C7" s="233"/>
      <c r="D7" s="233"/>
      <c r="E7" s="233"/>
      <c r="F7" s="148"/>
      <c r="G7" s="142"/>
      <c r="H7" s="142"/>
      <c r="I7" s="142"/>
      <c r="J7" s="149"/>
      <c r="K7" s="149"/>
      <c r="L7" s="149"/>
      <c r="M7" s="149"/>
      <c r="N7" s="154"/>
      <c r="O7" s="141"/>
      <c r="P7" s="150">
        <f aca="true" t="shared" si="0" ref="P7:P25">IF(N7=0,"",ROUND(N7*O7/100,0))</f>
      </c>
      <c r="Q7" s="145"/>
      <c r="R7" s="141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</row>
    <row r="8" spans="1:32" s="144" customFormat="1" ht="18" customHeight="1">
      <c r="A8" s="141"/>
      <c r="B8" s="142"/>
      <c r="C8" s="233"/>
      <c r="D8" s="233"/>
      <c r="E8" s="233"/>
      <c r="F8" s="148"/>
      <c r="G8" s="142"/>
      <c r="H8" s="142"/>
      <c r="I8" s="142"/>
      <c r="J8" s="149"/>
      <c r="K8" s="149"/>
      <c r="L8" s="149"/>
      <c r="M8" s="149"/>
      <c r="N8" s="154"/>
      <c r="O8" s="141"/>
      <c r="P8" s="150">
        <f t="shared" si="0"/>
      </c>
      <c r="Q8" s="145"/>
      <c r="R8" s="141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</row>
    <row r="9" spans="1:32" s="144" customFormat="1" ht="18" customHeight="1">
      <c r="A9" s="141"/>
      <c r="B9" s="142"/>
      <c r="C9" s="233"/>
      <c r="D9" s="233"/>
      <c r="E9" s="233"/>
      <c r="F9" s="148"/>
      <c r="G9" s="142"/>
      <c r="H9" s="142"/>
      <c r="I9" s="142"/>
      <c r="J9" s="149"/>
      <c r="K9" s="149"/>
      <c r="L9" s="149"/>
      <c r="M9" s="149"/>
      <c r="N9" s="154"/>
      <c r="O9" s="141"/>
      <c r="P9" s="150">
        <f t="shared" si="0"/>
      </c>
      <c r="Q9" s="145"/>
      <c r="R9" s="141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</row>
    <row r="10" spans="1:32" s="144" customFormat="1" ht="18" customHeight="1">
      <c r="A10" s="141"/>
      <c r="B10" s="142"/>
      <c r="C10" s="233"/>
      <c r="D10" s="233"/>
      <c r="E10" s="233"/>
      <c r="F10" s="148"/>
      <c r="G10" s="142"/>
      <c r="H10" s="142"/>
      <c r="I10" s="142"/>
      <c r="J10" s="149"/>
      <c r="K10" s="149"/>
      <c r="L10" s="149"/>
      <c r="M10" s="149"/>
      <c r="N10" s="154"/>
      <c r="O10" s="141"/>
      <c r="P10" s="150">
        <f t="shared" si="0"/>
      </c>
      <c r="Q10" s="145"/>
      <c r="R10" s="141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1:32" s="159" customFormat="1" ht="18" customHeight="1">
      <c r="A11" s="146"/>
      <c r="B11" s="151"/>
      <c r="C11" s="234"/>
      <c r="D11" s="234"/>
      <c r="E11" s="234"/>
      <c r="F11" s="152"/>
      <c r="G11" s="153"/>
      <c r="H11" s="153"/>
      <c r="I11" s="153"/>
      <c r="J11" s="149"/>
      <c r="K11" s="149"/>
      <c r="L11" s="149"/>
      <c r="M11" s="149"/>
      <c r="N11" s="154"/>
      <c r="O11" s="141"/>
      <c r="P11" s="150">
        <f t="shared" si="0"/>
      </c>
      <c r="Q11" s="156"/>
      <c r="R11" s="156"/>
      <c r="S11" s="157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 s="159" customFormat="1" ht="18" customHeight="1">
      <c r="A12" s="160"/>
      <c r="B12" s="146"/>
      <c r="C12" s="234"/>
      <c r="D12" s="234"/>
      <c r="E12" s="234"/>
      <c r="F12" s="152"/>
      <c r="G12" s="153"/>
      <c r="H12" s="153"/>
      <c r="I12" s="153"/>
      <c r="J12" s="161"/>
      <c r="K12" s="149"/>
      <c r="L12" s="161"/>
      <c r="M12" s="149"/>
      <c r="N12" s="154"/>
      <c r="O12" s="141"/>
      <c r="P12" s="150">
        <f t="shared" si="0"/>
      </c>
      <c r="Q12" s="156"/>
      <c r="R12" s="156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</row>
    <row r="13" spans="1:32" s="159" customFormat="1" ht="18" customHeight="1">
      <c r="A13" s="160"/>
      <c r="B13" s="146"/>
      <c r="C13" s="234"/>
      <c r="D13" s="234"/>
      <c r="E13" s="234"/>
      <c r="F13" s="152"/>
      <c r="G13" s="153"/>
      <c r="H13" s="153"/>
      <c r="I13" s="153"/>
      <c r="J13" s="149"/>
      <c r="K13" s="149"/>
      <c r="L13" s="149"/>
      <c r="M13" s="149"/>
      <c r="N13" s="154"/>
      <c r="O13" s="141"/>
      <c r="P13" s="150">
        <f t="shared" si="0"/>
      </c>
      <c r="Q13" s="156"/>
      <c r="R13" s="156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</row>
    <row r="14" spans="1:32" s="159" customFormat="1" ht="18" customHeight="1">
      <c r="A14" s="160"/>
      <c r="B14" s="146"/>
      <c r="C14" s="234"/>
      <c r="D14" s="234"/>
      <c r="E14" s="234"/>
      <c r="F14" s="152"/>
      <c r="G14" s="153"/>
      <c r="H14" s="153"/>
      <c r="I14" s="153"/>
      <c r="J14" s="149"/>
      <c r="K14" s="149"/>
      <c r="L14" s="149"/>
      <c r="M14" s="149"/>
      <c r="N14" s="154"/>
      <c r="O14" s="141"/>
      <c r="P14" s="150">
        <f t="shared" si="0"/>
      </c>
      <c r="Q14" s="156"/>
      <c r="R14" s="156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</row>
    <row r="15" spans="1:32" s="159" customFormat="1" ht="18" customHeight="1">
      <c r="A15" s="160"/>
      <c r="B15" s="146"/>
      <c r="C15" s="234"/>
      <c r="D15" s="234"/>
      <c r="E15" s="234"/>
      <c r="F15" s="152"/>
      <c r="G15" s="153"/>
      <c r="H15" s="153"/>
      <c r="I15" s="153"/>
      <c r="J15" s="149"/>
      <c r="K15" s="149"/>
      <c r="L15" s="149"/>
      <c r="M15" s="149"/>
      <c r="N15" s="154"/>
      <c r="O15" s="141"/>
      <c r="P15" s="150">
        <f t="shared" si="0"/>
      </c>
      <c r="Q15" s="156"/>
      <c r="R15" s="156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</row>
    <row r="16" spans="1:32" s="159" customFormat="1" ht="18" customHeight="1">
      <c r="A16" s="160"/>
      <c r="B16" s="146"/>
      <c r="C16" s="234"/>
      <c r="D16" s="234"/>
      <c r="E16" s="234"/>
      <c r="F16" s="152"/>
      <c r="G16" s="153"/>
      <c r="H16" s="153"/>
      <c r="I16" s="153"/>
      <c r="J16" s="149"/>
      <c r="K16" s="149"/>
      <c r="L16" s="149"/>
      <c r="M16" s="149"/>
      <c r="N16" s="154"/>
      <c r="O16" s="141"/>
      <c r="P16" s="150">
        <f t="shared" si="0"/>
      </c>
      <c r="Q16" s="156"/>
      <c r="R16" s="156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</row>
    <row r="17" spans="1:32" s="159" customFormat="1" ht="18" customHeight="1">
      <c r="A17" s="160"/>
      <c r="B17" s="146"/>
      <c r="C17" s="234"/>
      <c r="D17" s="234"/>
      <c r="E17" s="234"/>
      <c r="F17" s="152"/>
      <c r="G17" s="153"/>
      <c r="H17" s="153"/>
      <c r="I17" s="153"/>
      <c r="J17" s="149"/>
      <c r="K17" s="149"/>
      <c r="L17" s="149"/>
      <c r="M17" s="149"/>
      <c r="N17" s="154"/>
      <c r="O17" s="141"/>
      <c r="P17" s="150">
        <f t="shared" si="0"/>
      </c>
      <c r="Q17" s="156"/>
      <c r="R17" s="156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</row>
    <row r="18" spans="1:32" s="159" customFormat="1" ht="18" customHeight="1">
      <c r="A18" s="160"/>
      <c r="B18" s="146"/>
      <c r="C18" s="234"/>
      <c r="D18" s="234"/>
      <c r="E18" s="234"/>
      <c r="F18" s="152"/>
      <c r="G18" s="153"/>
      <c r="H18" s="153"/>
      <c r="I18" s="153"/>
      <c r="J18" s="149"/>
      <c r="K18" s="149"/>
      <c r="L18" s="149"/>
      <c r="M18" s="149"/>
      <c r="N18" s="154"/>
      <c r="O18" s="141"/>
      <c r="P18" s="150">
        <f t="shared" si="0"/>
      </c>
      <c r="Q18" s="156"/>
      <c r="R18" s="156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</row>
    <row r="19" spans="1:32" s="159" customFormat="1" ht="18" customHeight="1">
      <c r="A19" s="160"/>
      <c r="B19" s="146"/>
      <c r="C19" s="234"/>
      <c r="D19" s="234"/>
      <c r="E19" s="234"/>
      <c r="F19" s="152"/>
      <c r="G19" s="153"/>
      <c r="H19" s="153"/>
      <c r="I19" s="153"/>
      <c r="J19" s="149"/>
      <c r="K19" s="149"/>
      <c r="L19" s="149"/>
      <c r="M19" s="149"/>
      <c r="N19" s="154"/>
      <c r="O19" s="141"/>
      <c r="P19" s="150">
        <f t="shared" si="0"/>
      </c>
      <c r="Q19" s="156"/>
      <c r="R19" s="156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</row>
    <row r="20" spans="1:32" s="159" customFormat="1" ht="18" customHeight="1">
      <c r="A20" s="160"/>
      <c r="B20" s="146"/>
      <c r="C20" s="234"/>
      <c r="D20" s="234"/>
      <c r="E20" s="234"/>
      <c r="F20" s="152"/>
      <c r="G20" s="153"/>
      <c r="H20" s="153"/>
      <c r="I20" s="153"/>
      <c r="J20" s="149"/>
      <c r="K20" s="149"/>
      <c r="L20" s="149"/>
      <c r="M20" s="149"/>
      <c r="N20" s="154"/>
      <c r="O20" s="141"/>
      <c r="P20" s="150">
        <f t="shared" si="0"/>
      </c>
      <c r="Q20" s="156"/>
      <c r="R20" s="156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</row>
    <row r="21" spans="1:32" s="159" customFormat="1" ht="18" customHeight="1">
      <c r="A21" s="160"/>
      <c r="B21" s="146"/>
      <c r="C21" s="234"/>
      <c r="D21" s="234"/>
      <c r="E21" s="234"/>
      <c r="F21" s="152"/>
      <c r="G21" s="153"/>
      <c r="H21" s="153"/>
      <c r="I21" s="153"/>
      <c r="J21" s="149"/>
      <c r="K21" s="149"/>
      <c r="L21" s="149"/>
      <c r="M21" s="149"/>
      <c r="N21" s="154"/>
      <c r="O21" s="141"/>
      <c r="P21" s="150">
        <f t="shared" si="0"/>
      </c>
      <c r="Q21" s="156"/>
      <c r="R21" s="156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</row>
    <row r="22" spans="1:32" s="159" customFormat="1" ht="18" customHeight="1">
      <c r="A22" s="160"/>
      <c r="B22" s="146"/>
      <c r="C22" s="234"/>
      <c r="D22" s="234"/>
      <c r="E22" s="234"/>
      <c r="F22" s="152"/>
      <c r="G22" s="153"/>
      <c r="H22" s="153"/>
      <c r="I22" s="153"/>
      <c r="J22" s="149"/>
      <c r="K22" s="149"/>
      <c r="L22" s="149"/>
      <c r="M22" s="149"/>
      <c r="N22" s="154"/>
      <c r="O22" s="141"/>
      <c r="P22" s="150">
        <f t="shared" si="0"/>
      </c>
      <c r="Q22" s="156"/>
      <c r="R22" s="156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</row>
    <row r="23" spans="1:32" s="159" customFormat="1" ht="18" customHeight="1">
      <c r="A23" s="160"/>
      <c r="B23" s="146"/>
      <c r="C23" s="234"/>
      <c r="D23" s="234"/>
      <c r="E23" s="234"/>
      <c r="F23" s="152"/>
      <c r="G23" s="153"/>
      <c r="H23" s="153"/>
      <c r="I23" s="153"/>
      <c r="J23" s="149"/>
      <c r="K23" s="149"/>
      <c r="L23" s="149"/>
      <c r="M23" s="149"/>
      <c r="N23" s="154"/>
      <c r="O23" s="141"/>
      <c r="P23" s="150">
        <f t="shared" si="0"/>
      </c>
      <c r="Q23" s="156"/>
      <c r="R23" s="156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</row>
    <row r="24" spans="1:32" s="159" customFormat="1" ht="18" customHeight="1">
      <c r="A24" s="160"/>
      <c r="B24" s="146"/>
      <c r="C24" s="234"/>
      <c r="D24" s="234"/>
      <c r="E24" s="234"/>
      <c r="F24" s="152"/>
      <c r="G24" s="153"/>
      <c r="H24" s="153"/>
      <c r="I24" s="153"/>
      <c r="J24" s="149"/>
      <c r="K24" s="149"/>
      <c r="L24" s="149"/>
      <c r="M24" s="149"/>
      <c r="N24" s="154"/>
      <c r="O24" s="141"/>
      <c r="P24" s="150">
        <f t="shared" si="0"/>
      </c>
      <c r="Q24" s="156"/>
      <c r="R24" s="156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</row>
    <row r="25" spans="1:32" s="159" customFormat="1" ht="18" customHeight="1">
      <c r="A25" s="160"/>
      <c r="B25" s="141"/>
      <c r="C25" s="235"/>
      <c r="D25" s="235"/>
      <c r="E25" s="235"/>
      <c r="F25" s="162"/>
      <c r="G25" s="141"/>
      <c r="H25" s="141"/>
      <c r="I25" s="141"/>
      <c r="J25" s="163"/>
      <c r="K25" s="163"/>
      <c r="L25" s="163"/>
      <c r="M25" s="163"/>
      <c r="N25" s="154"/>
      <c r="O25" s="141"/>
      <c r="P25" s="150">
        <f t="shared" si="0"/>
      </c>
      <c r="Q25" s="156"/>
      <c r="R25" s="156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</row>
    <row r="26" spans="1:32" s="159" customFormat="1" ht="18" customHeight="1">
      <c r="A26" s="431" t="s">
        <v>595</v>
      </c>
      <c r="B26" s="432"/>
      <c r="C26" s="432"/>
      <c r="D26" s="432"/>
      <c r="E26" s="433"/>
      <c r="F26" s="162"/>
      <c r="G26" s="166"/>
      <c r="H26" s="165"/>
      <c r="I26" s="165"/>
      <c r="J26" s="165">
        <f>SUM(J6:J25)</f>
        <v>0</v>
      </c>
      <c r="K26" s="165">
        <f>SUM(K6:K25)</f>
        <v>0</v>
      </c>
      <c r="L26" s="165">
        <f>SUM(L6:L25)</f>
        <v>0</v>
      </c>
      <c r="M26" s="165">
        <f>SUM(M6:M25)</f>
        <v>0</v>
      </c>
      <c r="N26" s="166">
        <f>SUM(N6:N25)</f>
        <v>0</v>
      </c>
      <c r="O26" s="154"/>
      <c r="P26" s="154">
        <f>SUM(P6:P25)</f>
        <v>0</v>
      </c>
      <c r="Q26" s="156"/>
      <c r="R26" s="156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</row>
    <row r="27" spans="1:32" s="144" customFormat="1" ht="18" customHeight="1">
      <c r="A27" s="141"/>
      <c r="B27" s="142"/>
      <c r="C27" s="233"/>
      <c r="D27" s="233"/>
      <c r="E27" s="233"/>
      <c r="F27" s="148"/>
      <c r="G27" s="142"/>
      <c r="H27" s="142"/>
      <c r="I27" s="142"/>
      <c r="J27" s="149"/>
      <c r="K27" s="149"/>
      <c r="L27" s="149"/>
      <c r="M27" s="149"/>
      <c r="N27" s="154"/>
      <c r="O27" s="141"/>
      <c r="P27" s="150">
        <f>IF(N27=0,"",ROUND(N27*O27/100,0))</f>
      </c>
      <c r="Q27" s="145"/>
      <c r="R27" s="141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</row>
    <row r="28" spans="1:32" s="144" customFormat="1" ht="18" customHeight="1">
      <c r="A28" s="141"/>
      <c r="B28" s="142"/>
      <c r="C28" s="233"/>
      <c r="D28" s="233"/>
      <c r="E28" s="233"/>
      <c r="F28" s="148"/>
      <c r="G28" s="142"/>
      <c r="H28" s="142"/>
      <c r="I28" s="142"/>
      <c r="J28" s="149"/>
      <c r="K28" s="149"/>
      <c r="L28" s="149"/>
      <c r="M28" s="149"/>
      <c r="N28" s="154"/>
      <c r="O28" s="141"/>
      <c r="P28" s="150">
        <f aca="true" t="shared" si="1" ref="P28:P45">IF(N28=0,"",ROUND(N28*O28/100,0))</f>
      </c>
      <c r="Q28" s="145"/>
      <c r="R28" s="141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</row>
    <row r="29" spans="1:32" s="144" customFormat="1" ht="18" customHeight="1">
      <c r="A29" s="141"/>
      <c r="B29" s="142"/>
      <c r="C29" s="233"/>
      <c r="D29" s="233"/>
      <c r="E29" s="233"/>
      <c r="F29" s="148"/>
      <c r="G29" s="142"/>
      <c r="H29" s="142"/>
      <c r="I29" s="142"/>
      <c r="J29" s="149"/>
      <c r="K29" s="149"/>
      <c r="L29" s="149"/>
      <c r="M29" s="149"/>
      <c r="N29" s="154"/>
      <c r="O29" s="141"/>
      <c r="P29" s="150">
        <f t="shared" si="1"/>
      </c>
      <c r="Q29" s="145"/>
      <c r="R29" s="141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</row>
    <row r="30" spans="1:32" s="144" customFormat="1" ht="18" customHeight="1">
      <c r="A30" s="141"/>
      <c r="B30" s="142"/>
      <c r="C30" s="233"/>
      <c r="D30" s="233"/>
      <c r="E30" s="233"/>
      <c r="F30" s="148"/>
      <c r="G30" s="142"/>
      <c r="H30" s="142"/>
      <c r="I30" s="142"/>
      <c r="J30" s="149"/>
      <c r="K30" s="149"/>
      <c r="L30" s="149"/>
      <c r="M30" s="149"/>
      <c r="N30" s="154"/>
      <c r="O30" s="141"/>
      <c r="P30" s="150">
        <f t="shared" si="1"/>
      </c>
      <c r="Q30" s="145"/>
      <c r="R30" s="141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</row>
    <row r="31" spans="1:32" s="144" customFormat="1" ht="18" customHeight="1">
      <c r="A31" s="141"/>
      <c r="B31" s="142"/>
      <c r="C31" s="233"/>
      <c r="D31" s="233"/>
      <c r="E31" s="233"/>
      <c r="F31" s="148"/>
      <c r="G31" s="142"/>
      <c r="H31" s="142"/>
      <c r="I31" s="142"/>
      <c r="J31" s="149"/>
      <c r="K31" s="149"/>
      <c r="L31" s="149"/>
      <c r="M31" s="149"/>
      <c r="N31" s="154"/>
      <c r="O31" s="141"/>
      <c r="P31" s="150">
        <f t="shared" si="1"/>
      </c>
      <c r="Q31" s="145"/>
      <c r="R31" s="141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</row>
    <row r="32" spans="1:32" s="159" customFormat="1" ht="18" customHeight="1">
      <c r="A32" s="146"/>
      <c r="B32" s="151"/>
      <c r="C32" s="234"/>
      <c r="D32" s="234"/>
      <c r="E32" s="234"/>
      <c r="F32" s="152"/>
      <c r="G32" s="153"/>
      <c r="H32" s="153"/>
      <c r="I32" s="153"/>
      <c r="J32" s="149"/>
      <c r="K32" s="149"/>
      <c r="L32" s="149"/>
      <c r="M32" s="149"/>
      <c r="N32" s="154"/>
      <c r="O32" s="141"/>
      <c r="P32" s="150">
        <f t="shared" si="1"/>
      </c>
      <c r="Q32" s="156"/>
      <c r="R32" s="156"/>
      <c r="S32" s="157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</row>
    <row r="33" spans="1:32" s="159" customFormat="1" ht="18" customHeight="1">
      <c r="A33" s="160"/>
      <c r="B33" s="146"/>
      <c r="C33" s="234"/>
      <c r="D33" s="234"/>
      <c r="E33" s="234"/>
      <c r="F33" s="152"/>
      <c r="G33" s="153"/>
      <c r="H33" s="153"/>
      <c r="I33" s="153"/>
      <c r="J33" s="161"/>
      <c r="K33" s="149"/>
      <c r="L33" s="161"/>
      <c r="M33" s="149"/>
      <c r="N33" s="154"/>
      <c r="O33" s="141"/>
      <c r="P33" s="150">
        <f t="shared" si="1"/>
      </c>
      <c r="Q33" s="156"/>
      <c r="R33" s="156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</row>
    <row r="34" spans="1:32" s="159" customFormat="1" ht="18" customHeight="1">
      <c r="A34" s="160"/>
      <c r="B34" s="146"/>
      <c r="C34" s="234"/>
      <c r="D34" s="234"/>
      <c r="E34" s="234"/>
      <c r="F34" s="152"/>
      <c r="G34" s="153"/>
      <c r="H34" s="153"/>
      <c r="I34" s="153"/>
      <c r="J34" s="149"/>
      <c r="K34" s="149"/>
      <c r="L34" s="149"/>
      <c r="M34" s="149"/>
      <c r="N34" s="154"/>
      <c r="O34" s="141"/>
      <c r="P34" s="150">
        <f t="shared" si="1"/>
      </c>
      <c r="Q34" s="156"/>
      <c r="R34" s="156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</row>
    <row r="35" spans="1:32" s="159" customFormat="1" ht="18" customHeight="1">
      <c r="A35" s="160"/>
      <c r="B35" s="146"/>
      <c r="C35" s="234"/>
      <c r="D35" s="234"/>
      <c r="E35" s="234"/>
      <c r="F35" s="152"/>
      <c r="G35" s="153"/>
      <c r="H35" s="153"/>
      <c r="I35" s="153"/>
      <c r="J35" s="149"/>
      <c r="K35" s="149"/>
      <c r="L35" s="149"/>
      <c r="M35" s="149"/>
      <c r="N35" s="154"/>
      <c r="O35" s="141"/>
      <c r="P35" s="150">
        <f t="shared" si="1"/>
      </c>
      <c r="Q35" s="156"/>
      <c r="R35" s="156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</row>
    <row r="36" spans="1:32" s="159" customFormat="1" ht="18" customHeight="1">
      <c r="A36" s="160"/>
      <c r="B36" s="146"/>
      <c r="C36" s="234"/>
      <c r="D36" s="234"/>
      <c r="E36" s="234"/>
      <c r="F36" s="152"/>
      <c r="G36" s="153"/>
      <c r="H36" s="153"/>
      <c r="I36" s="153"/>
      <c r="J36" s="149"/>
      <c r="K36" s="149"/>
      <c r="L36" s="149"/>
      <c r="M36" s="149"/>
      <c r="N36" s="154"/>
      <c r="O36" s="141"/>
      <c r="P36" s="150">
        <f t="shared" si="1"/>
      </c>
      <c r="Q36" s="156"/>
      <c r="R36" s="156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</row>
    <row r="37" spans="1:32" s="159" customFormat="1" ht="18" customHeight="1">
      <c r="A37" s="160"/>
      <c r="B37" s="146"/>
      <c r="C37" s="234"/>
      <c r="D37" s="234"/>
      <c r="E37" s="234"/>
      <c r="F37" s="152"/>
      <c r="G37" s="153"/>
      <c r="H37" s="153"/>
      <c r="I37" s="153"/>
      <c r="J37" s="149"/>
      <c r="K37" s="149"/>
      <c r="L37" s="149"/>
      <c r="M37" s="149"/>
      <c r="N37" s="154"/>
      <c r="O37" s="141"/>
      <c r="P37" s="150">
        <f t="shared" si="1"/>
      </c>
      <c r="Q37" s="156"/>
      <c r="R37" s="156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</row>
    <row r="38" spans="1:32" s="159" customFormat="1" ht="18" customHeight="1">
      <c r="A38" s="160"/>
      <c r="B38" s="146"/>
      <c r="C38" s="234"/>
      <c r="D38" s="234"/>
      <c r="E38" s="234"/>
      <c r="F38" s="152"/>
      <c r="G38" s="153"/>
      <c r="H38" s="153"/>
      <c r="I38" s="153"/>
      <c r="J38" s="149"/>
      <c r="K38" s="149"/>
      <c r="L38" s="149"/>
      <c r="M38" s="149"/>
      <c r="N38" s="154"/>
      <c r="O38" s="141"/>
      <c r="P38" s="150">
        <f t="shared" si="1"/>
      </c>
      <c r="Q38" s="156"/>
      <c r="R38" s="156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</row>
    <row r="39" spans="1:32" s="159" customFormat="1" ht="18" customHeight="1">
      <c r="A39" s="160"/>
      <c r="B39" s="146"/>
      <c r="C39" s="234"/>
      <c r="D39" s="234"/>
      <c r="E39" s="234"/>
      <c r="F39" s="152"/>
      <c r="G39" s="153"/>
      <c r="H39" s="153"/>
      <c r="I39" s="153"/>
      <c r="J39" s="149"/>
      <c r="K39" s="149"/>
      <c r="L39" s="149"/>
      <c r="M39" s="149"/>
      <c r="N39" s="154"/>
      <c r="O39" s="141"/>
      <c r="P39" s="150">
        <f t="shared" si="1"/>
      </c>
      <c r="Q39" s="156"/>
      <c r="R39" s="156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</row>
    <row r="40" spans="1:32" s="159" customFormat="1" ht="18" customHeight="1">
      <c r="A40" s="160"/>
      <c r="B40" s="146"/>
      <c r="C40" s="234"/>
      <c r="D40" s="234"/>
      <c r="E40" s="234"/>
      <c r="F40" s="152"/>
      <c r="G40" s="153"/>
      <c r="H40" s="153"/>
      <c r="I40" s="153"/>
      <c r="J40" s="149"/>
      <c r="K40" s="149"/>
      <c r="L40" s="149"/>
      <c r="M40" s="149"/>
      <c r="N40" s="154"/>
      <c r="O40" s="141"/>
      <c r="P40" s="150">
        <f t="shared" si="1"/>
      </c>
      <c r="Q40" s="156"/>
      <c r="R40" s="156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</row>
    <row r="41" spans="1:32" s="159" customFormat="1" ht="18" customHeight="1">
      <c r="A41" s="160"/>
      <c r="B41" s="146"/>
      <c r="C41" s="234"/>
      <c r="D41" s="234"/>
      <c r="E41" s="234"/>
      <c r="F41" s="152"/>
      <c r="G41" s="153"/>
      <c r="H41" s="153"/>
      <c r="I41" s="153"/>
      <c r="J41" s="149"/>
      <c r="K41" s="149"/>
      <c r="L41" s="149"/>
      <c r="M41" s="149"/>
      <c r="N41" s="154"/>
      <c r="O41" s="141"/>
      <c r="P41" s="150">
        <f t="shared" si="1"/>
      </c>
      <c r="Q41" s="156"/>
      <c r="R41" s="156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</row>
    <row r="42" spans="1:32" s="159" customFormat="1" ht="18" customHeight="1">
      <c r="A42" s="160"/>
      <c r="B42" s="146"/>
      <c r="C42" s="234"/>
      <c r="D42" s="234"/>
      <c r="E42" s="234"/>
      <c r="F42" s="152"/>
      <c r="G42" s="153"/>
      <c r="H42" s="153"/>
      <c r="I42" s="153"/>
      <c r="J42" s="149"/>
      <c r="K42" s="149"/>
      <c r="L42" s="149"/>
      <c r="M42" s="149"/>
      <c r="N42" s="154"/>
      <c r="O42" s="141"/>
      <c r="P42" s="150">
        <f t="shared" si="1"/>
      </c>
      <c r="Q42" s="156"/>
      <c r="R42" s="156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</row>
    <row r="43" spans="1:32" s="159" customFormat="1" ht="18" customHeight="1">
      <c r="A43" s="160"/>
      <c r="B43" s="146"/>
      <c r="C43" s="234"/>
      <c r="D43" s="234"/>
      <c r="E43" s="234"/>
      <c r="F43" s="152"/>
      <c r="G43" s="153"/>
      <c r="H43" s="153"/>
      <c r="I43" s="153"/>
      <c r="J43" s="149"/>
      <c r="K43" s="149"/>
      <c r="L43" s="149"/>
      <c r="M43" s="149"/>
      <c r="N43" s="154"/>
      <c r="O43" s="141"/>
      <c r="P43" s="150">
        <f t="shared" si="1"/>
      </c>
      <c r="Q43" s="156"/>
      <c r="R43" s="156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</row>
    <row r="44" spans="1:32" s="159" customFormat="1" ht="18" customHeight="1">
      <c r="A44" s="160"/>
      <c r="B44" s="146"/>
      <c r="C44" s="234"/>
      <c r="D44" s="234"/>
      <c r="E44" s="234"/>
      <c r="F44" s="152"/>
      <c r="G44" s="153"/>
      <c r="H44" s="153"/>
      <c r="I44" s="153"/>
      <c r="J44" s="149"/>
      <c r="K44" s="149"/>
      <c r="L44" s="149"/>
      <c r="M44" s="149"/>
      <c r="N44" s="154"/>
      <c r="O44" s="141"/>
      <c r="P44" s="150">
        <f t="shared" si="1"/>
      </c>
      <c r="Q44" s="156"/>
      <c r="R44" s="156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</row>
    <row r="45" spans="1:32" s="159" customFormat="1" ht="18" customHeight="1">
      <c r="A45" s="160"/>
      <c r="B45" s="141"/>
      <c r="C45" s="235"/>
      <c r="D45" s="235"/>
      <c r="E45" s="235"/>
      <c r="F45" s="162"/>
      <c r="G45" s="141"/>
      <c r="H45" s="141"/>
      <c r="I45" s="141"/>
      <c r="J45" s="163"/>
      <c r="K45" s="163"/>
      <c r="L45" s="163"/>
      <c r="M45" s="163"/>
      <c r="N45" s="154"/>
      <c r="O45" s="141"/>
      <c r="P45" s="150">
        <f t="shared" si="1"/>
      </c>
      <c r="Q45" s="156"/>
      <c r="R45" s="156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</row>
    <row r="46" spans="1:32" s="159" customFormat="1" ht="18" customHeight="1">
      <c r="A46" s="431" t="s">
        <v>595</v>
      </c>
      <c r="B46" s="432"/>
      <c r="C46" s="432"/>
      <c r="D46" s="432"/>
      <c r="E46" s="433"/>
      <c r="F46" s="162"/>
      <c r="G46" s="166"/>
      <c r="H46" s="165"/>
      <c r="I46" s="165"/>
      <c r="J46" s="165">
        <f>SUM(J27:J45)</f>
        <v>0</v>
      </c>
      <c r="K46" s="165">
        <f>SUM(K27:K45)</f>
        <v>0</v>
      </c>
      <c r="L46" s="165">
        <f>SUM(L27:L45)</f>
        <v>0</v>
      </c>
      <c r="M46" s="165">
        <f>SUM(M27:M45)</f>
        <v>0</v>
      </c>
      <c r="N46" s="154">
        <f>SUM(N27:N45)</f>
        <v>0</v>
      </c>
      <c r="O46" s="154"/>
      <c r="P46" s="154">
        <f>SUM(P27:P45)</f>
        <v>0</v>
      </c>
      <c r="Q46" s="156"/>
      <c r="R46" s="156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</row>
    <row r="47" spans="1:19" s="159" customFormat="1" ht="18" customHeight="1">
      <c r="A47" s="431" t="s">
        <v>173</v>
      </c>
      <c r="B47" s="432"/>
      <c r="C47" s="432"/>
      <c r="D47" s="432"/>
      <c r="E47" s="433"/>
      <c r="F47" s="162"/>
      <c r="G47" s="141"/>
      <c r="H47" s="141"/>
      <c r="I47" s="141"/>
      <c r="J47" s="165">
        <f>SUM(J46,J26)/2</f>
        <v>0</v>
      </c>
      <c r="K47" s="165">
        <f>SUM(K46,K26)/2</f>
        <v>0</v>
      </c>
      <c r="L47" s="165">
        <f>SUM(L46,L26)/2</f>
        <v>0</v>
      </c>
      <c r="M47" s="165">
        <f>SUM(M46,M26)/2</f>
        <v>0</v>
      </c>
      <c r="N47" s="166">
        <f>SUM(N46,N26)/2</f>
        <v>0</v>
      </c>
      <c r="O47" s="166"/>
      <c r="P47" s="166">
        <f>SUM(P46,P26)/2</f>
        <v>0</v>
      </c>
      <c r="Q47" s="156"/>
      <c r="R47" s="156"/>
      <c r="S47" s="158"/>
    </row>
  </sheetData>
  <mergeCells count="18">
    <mergeCell ref="A46:E46"/>
    <mergeCell ref="A47:E47"/>
    <mergeCell ref="Q4:Q5"/>
    <mergeCell ref="A26:E26"/>
    <mergeCell ref="J4:K4"/>
    <mergeCell ref="L4:M4"/>
    <mergeCell ref="N4:P4"/>
    <mergeCell ref="E4:E5"/>
    <mergeCell ref="H4:H5"/>
    <mergeCell ref="A3:H3"/>
    <mergeCell ref="A1:R1"/>
    <mergeCell ref="I4:I5"/>
    <mergeCell ref="A4:A5"/>
    <mergeCell ref="B4:B5"/>
    <mergeCell ref="C4:C5"/>
    <mergeCell ref="D4:D5"/>
    <mergeCell ref="R4:R5"/>
    <mergeCell ref="J3:L3"/>
  </mergeCells>
  <printOptions horizontalCentered="1" verticalCentered="1"/>
  <pageMargins left="0.2362204724409449" right="0.2362204724409449" top="0.5118110236220472" bottom="0.44" header="0.86" footer="0.52"/>
  <pageSetup horizontalDpi="600" verticalDpi="600" orientation="landscape" paperSize="9" scale="95" r:id="rId1"/>
  <headerFooter alignWithMargins="0">
    <oddHeader>&amp;R&amp;11表&amp;"Times New Roman,常规"5-2-1&amp;"宋体,常规"
共&amp;N页第&amp;P页
金额单位：人民币元</oddHeader>
    <oddFooter>&amp;C评估人员：
</oddFooter>
  </headerFooter>
  <rowBreaks count="1" manualBreakCount="1">
    <brk id="26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AE29"/>
  <sheetViews>
    <sheetView showZeros="0" view="pageBreakPreview" zoomScaleNormal="75" zoomScaleSheetLayoutView="100" workbookViewId="0" topLeftCell="D1">
      <selection activeCell="L11" sqref="L11"/>
    </sheetView>
  </sheetViews>
  <sheetFormatPr defaultColWidth="9.140625" defaultRowHeight="12"/>
  <cols>
    <col min="1" max="1" width="5.57421875" style="140" customWidth="1"/>
    <col min="2" max="2" width="10.140625" style="140" customWidth="1"/>
    <col min="3" max="3" width="13.421875" style="140" customWidth="1"/>
    <col min="4" max="4" width="10.28125" style="140" customWidth="1"/>
    <col min="5" max="5" width="5.8515625" style="140" customWidth="1"/>
    <col min="6" max="6" width="9.00390625" style="140" customWidth="1"/>
    <col min="7" max="7" width="8.7109375" style="140" customWidth="1"/>
    <col min="8" max="8" width="11.8515625" style="140" customWidth="1"/>
    <col min="9" max="9" width="12.140625" style="140" customWidth="1"/>
    <col min="10" max="10" width="11.421875" style="140" customWidth="1"/>
    <col min="11" max="11" width="12.57421875" style="140" customWidth="1"/>
    <col min="12" max="12" width="11.28125" style="140" customWidth="1"/>
    <col min="13" max="13" width="9.421875" style="140" customWidth="1"/>
    <col min="14" max="14" width="9.140625" style="140" customWidth="1"/>
    <col min="15" max="15" width="10.421875" style="140" customWidth="1"/>
    <col min="16" max="16" width="6.00390625" style="140" customWidth="1"/>
    <col min="17" max="17" width="9.57421875" style="140" customWidth="1"/>
    <col min="18" max="16384" width="10.28125" style="140" customWidth="1"/>
  </cols>
  <sheetData>
    <row r="1" spans="1:18" ht="22.5">
      <c r="A1" s="426" t="s">
        <v>485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139"/>
    </row>
    <row r="2" spans="1:18" ht="11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1.25" customHeight="1">
      <c r="A3" s="312" t="s">
        <v>462</v>
      </c>
      <c r="B3" s="312"/>
      <c r="C3" s="312"/>
      <c r="D3" s="312"/>
      <c r="E3" s="312"/>
      <c r="F3" s="312"/>
      <c r="G3" s="181"/>
      <c r="H3" s="353" t="s">
        <v>686</v>
      </c>
      <c r="I3" s="353"/>
      <c r="J3" s="353"/>
      <c r="K3" s="353"/>
      <c r="L3" s="181"/>
      <c r="M3" s="181"/>
      <c r="N3" s="181"/>
      <c r="O3" s="181"/>
      <c r="P3" s="181"/>
      <c r="Q3" s="181"/>
      <c r="R3" s="167"/>
    </row>
    <row r="4" spans="1:31" s="144" customFormat="1" ht="24" customHeight="1">
      <c r="A4" s="428" t="s">
        <v>437</v>
      </c>
      <c r="B4" s="428" t="s">
        <v>590</v>
      </c>
      <c r="C4" s="427" t="s">
        <v>455</v>
      </c>
      <c r="D4" s="428" t="s">
        <v>441</v>
      </c>
      <c r="E4" s="427" t="s">
        <v>442</v>
      </c>
      <c r="F4" s="427" t="s">
        <v>443</v>
      </c>
      <c r="G4" s="427" t="s">
        <v>444</v>
      </c>
      <c r="H4" s="427" t="s">
        <v>456</v>
      </c>
      <c r="I4" s="428" t="s">
        <v>445</v>
      </c>
      <c r="J4" s="428"/>
      <c r="K4" s="428" t="s">
        <v>446</v>
      </c>
      <c r="L4" s="428"/>
      <c r="M4" s="439" t="s">
        <v>447</v>
      </c>
      <c r="N4" s="439"/>
      <c r="O4" s="439"/>
      <c r="P4" s="434" t="s">
        <v>448</v>
      </c>
      <c r="Q4" s="428" t="s">
        <v>449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s="144" customFormat="1" ht="24" customHeight="1">
      <c r="A5" s="428"/>
      <c r="B5" s="428"/>
      <c r="C5" s="427"/>
      <c r="D5" s="428"/>
      <c r="E5" s="427"/>
      <c r="F5" s="427"/>
      <c r="G5" s="427"/>
      <c r="H5" s="427"/>
      <c r="I5" s="146" t="s">
        <v>450</v>
      </c>
      <c r="J5" s="147" t="s">
        <v>451</v>
      </c>
      <c r="K5" s="146" t="s">
        <v>450</v>
      </c>
      <c r="L5" s="147" t="s">
        <v>451</v>
      </c>
      <c r="M5" s="146" t="s">
        <v>450</v>
      </c>
      <c r="N5" s="141" t="s">
        <v>452</v>
      </c>
      <c r="O5" s="155" t="s">
        <v>451</v>
      </c>
      <c r="P5" s="440"/>
      <c r="Q5" s="428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s="159" customFormat="1" ht="18" customHeight="1">
      <c r="A6" s="146"/>
      <c r="B6" s="146"/>
      <c r="C6" s="236"/>
      <c r="D6" s="234"/>
      <c r="E6" s="168"/>
      <c r="F6" s="147"/>
      <c r="G6" s="146"/>
      <c r="H6" s="146"/>
      <c r="I6" s="169"/>
      <c r="J6" s="169"/>
      <c r="K6" s="169"/>
      <c r="L6" s="169"/>
      <c r="M6" s="154"/>
      <c r="N6" s="141"/>
      <c r="O6" s="150">
        <f aca="true" t="shared" si="0" ref="O6:O12">IF(M6=0,"",ROUND(M6*N6/100,0))</f>
      </c>
      <c r="P6" s="156"/>
      <c r="Q6" s="156"/>
      <c r="R6" s="157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s="159" customFormat="1" ht="18" customHeight="1">
      <c r="A7" s="146"/>
      <c r="B7" s="146"/>
      <c r="C7" s="236"/>
      <c r="D7" s="234"/>
      <c r="E7" s="168"/>
      <c r="F7" s="146"/>
      <c r="G7" s="146"/>
      <c r="H7" s="146"/>
      <c r="I7" s="169"/>
      <c r="J7" s="169"/>
      <c r="K7" s="169"/>
      <c r="L7" s="169"/>
      <c r="M7" s="154"/>
      <c r="N7" s="141"/>
      <c r="O7" s="150">
        <f t="shared" si="0"/>
      </c>
      <c r="P7" s="156"/>
      <c r="Q7" s="156"/>
      <c r="R7" s="157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s="159" customFormat="1" ht="18" customHeight="1">
      <c r="A8" s="146"/>
      <c r="B8" s="146"/>
      <c r="C8" s="236"/>
      <c r="D8" s="234"/>
      <c r="E8" s="168"/>
      <c r="F8" s="146"/>
      <c r="G8" s="146"/>
      <c r="H8" s="146"/>
      <c r="I8" s="169"/>
      <c r="J8" s="169"/>
      <c r="K8" s="169"/>
      <c r="L8" s="169"/>
      <c r="M8" s="154"/>
      <c r="N8" s="141"/>
      <c r="O8" s="150">
        <f t="shared" si="0"/>
      </c>
      <c r="P8" s="156"/>
      <c r="Q8" s="156"/>
      <c r="R8" s="157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s="159" customFormat="1" ht="18" customHeight="1">
      <c r="A9" s="146"/>
      <c r="B9" s="146"/>
      <c r="C9" s="236"/>
      <c r="D9" s="234"/>
      <c r="E9" s="168"/>
      <c r="F9" s="146"/>
      <c r="G9" s="146"/>
      <c r="H9" s="146"/>
      <c r="I9" s="169"/>
      <c r="J9" s="169"/>
      <c r="K9" s="169"/>
      <c r="L9" s="169"/>
      <c r="M9" s="154"/>
      <c r="N9" s="141"/>
      <c r="O9" s="150">
        <f t="shared" si="0"/>
      </c>
      <c r="P9" s="156"/>
      <c r="Q9" s="156"/>
      <c r="R9" s="157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s="159" customFormat="1" ht="18" customHeight="1">
      <c r="A10" s="146"/>
      <c r="B10" s="146"/>
      <c r="C10" s="236"/>
      <c r="D10" s="234"/>
      <c r="E10" s="168"/>
      <c r="F10" s="146"/>
      <c r="G10" s="146"/>
      <c r="H10" s="146"/>
      <c r="I10" s="169"/>
      <c r="J10" s="169"/>
      <c r="K10" s="169"/>
      <c r="L10" s="169"/>
      <c r="M10" s="154"/>
      <c r="N10" s="141"/>
      <c r="O10" s="150">
        <f t="shared" si="0"/>
      </c>
      <c r="P10" s="156"/>
      <c r="Q10" s="156"/>
      <c r="R10" s="157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s="159" customFormat="1" ht="18" customHeight="1">
      <c r="A11" s="146"/>
      <c r="B11" s="146"/>
      <c r="C11" s="236"/>
      <c r="D11" s="234"/>
      <c r="E11" s="168"/>
      <c r="F11" s="146"/>
      <c r="G11" s="146"/>
      <c r="H11" s="146"/>
      <c r="I11" s="169"/>
      <c r="J11" s="169"/>
      <c r="K11" s="169"/>
      <c r="L11" s="169"/>
      <c r="M11" s="154"/>
      <c r="N11" s="141"/>
      <c r="O11" s="150">
        <f t="shared" si="0"/>
      </c>
      <c r="P11" s="156"/>
      <c r="Q11" s="156"/>
      <c r="R11" s="157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s="159" customFormat="1" ht="18" customHeight="1">
      <c r="A12" s="146"/>
      <c r="B12" s="146"/>
      <c r="C12" s="236"/>
      <c r="D12" s="234"/>
      <c r="E12" s="168"/>
      <c r="F12" s="146"/>
      <c r="G12" s="146"/>
      <c r="H12" s="146"/>
      <c r="I12" s="169"/>
      <c r="J12" s="169"/>
      <c r="K12" s="169"/>
      <c r="L12" s="169"/>
      <c r="M12" s="154"/>
      <c r="N12" s="141"/>
      <c r="O12" s="150">
        <f t="shared" si="0"/>
      </c>
      <c r="P12" s="156"/>
      <c r="Q12" s="156"/>
      <c r="R12" s="157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s="159" customFormat="1" ht="18" customHeight="1">
      <c r="A13" s="146"/>
      <c r="B13" s="146"/>
      <c r="C13" s="234"/>
      <c r="D13" s="234"/>
      <c r="E13" s="168"/>
      <c r="F13" s="146"/>
      <c r="G13" s="146"/>
      <c r="H13" s="146"/>
      <c r="I13" s="170"/>
      <c r="J13" s="169"/>
      <c r="K13" s="170"/>
      <c r="L13" s="169"/>
      <c r="M13" s="154"/>
      <c r="N13" s="141"/>
      <c r="O13" s="150">
        <f aca="true" t="shared" si="1" ref="O13:O25">IF(M13=0,"",ROUND(M13*N13/100,0))</f>
      </c>
      <c r="P13" s="156"/>
      <c r="Q13" s="156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59" customFormat="1" ht="18" customHeight="1">
      <c r="A14" s="146"/>
      <c r="B14" s="146"/>
      <c r="C14" s="234"/>
      <c r="D14" s="234"/>
      <c r="E14" s="168"/>
      <c r="F14" s="146"/>
      <c r="G14" s="146"/>
      <c r="H14" s="146"/>
      <c r="I14" s="169"/>
      <c r="J14" s="169"/>
      <c r="K14" s="169"/>
      <c r="L14" s="169"/>
      <c r="M14" s="154"/>
      <c r="N14" s="141"/>
      <c r="O14" s="150">
        <f t="shared" si="1"/>
      </c>
      <c r="P14" s="156"/>
      <c r="Q14" s="156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59" customFormat="1" ht="18" customHeight="1">
      <c r="A15" s="146"/>
      <c r="B15" s="146"/>
      <c r="C15" s="234"/>
      <c r="D15" s="234"/>
      <c r="E15" s="168"/>
      <c r="F15" s="146"/>
      <c r="G15" s="146"/>
      <c r="H15" s="146"/>
      <c r="I15" s="169"/>
      <c r="J15" s="169"/>
      <c r="K15" s="169"/>
      <c r="L15" s="169"/>
      <c r="M15" s="154"/>
      <c r="N15" s="141"/>
      <c r="O15" s="150">
        <f t="shared" si="1"/>
      </c>
      <c r="P15" s="156"/>
      <c r="Q15" s="156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59" customFormat="1" ht="18" customHeight="1">
      <c r="A16" s="146"/>
      <c r="B16" s="146"/>
      <c r="C16" s="234"/>
      <c r="D16" s="234"/>
      <c r="E16" s="168"/>
      <c r="F16" s="146"/>
      <c r="G16" s="146"/>
      <c r="H16" s="146"/>
      <c r="I16" s="169"/>
      <c r="J16" s="169"/>
      <c r="K16" s="169"/>
      <c r="L16" s="169"/>
      <c r="M16" s="154"/>
      <c r="N16" s="141"/>
      <c r="O16" s="150">
        <f t="shared" si="1"/>
      </c>
      <c r="P16" s="156"/>
      <c r="Q16" s="156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59" customFormat="1" ht="18" customHeight="1">
      <c r="A17" s="146"/>
      <c r="B17" s="146"/>
      <c r="C17" s="234"/>
      <c r="D17" s="234"/>
      <c r="E17" s="168"/>
      <c r="F17" s="146"/>
      <c r="G17" s="146"/>
      <c r="H17" s="146"/>
      <c r="I17" s="169"/>
      <c r="J17" s="169"/>
      <c r="K17" s="169"/>
      <c r="L17" s="169"/>
      <c r="M17" s="154"/>
      <c r="N17" s="141"/>
      <c r="O17" s="150">
        <f t="shared" si="1"/>
      </c>
      <c r="P17" s="156"/>
      <c r="Q17" s="156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59" customFormat="1" ht="18" customHeight="1">
      <c r="A18" s="146"/>
      <c r="B18" s="146"/>
      <c r="C18" s="234"/>
      <c r="D18" s="234"/>
      <c r="E18" s="168"/>
      <c r="F18" s="146"/>
      <c r="G18" s="146"/>
      <c r="H18" s="146"/>
      <c r="I18" s="169"/>
      <c r="J18" s="169"/>
      <c r="K18" s="169"/>
      <c r="L18" s="169"/>
      <c r="M18" s="154"/>
      <c r="N18" s="141"/>
      <c r="O18" s="150">
        <f t="shared" si="1"/>
      </c>
      <c r="P18" s="156"/>
      <c r="Q18" s="156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59" customFormat="1" ht="18" customHeight="1">
      <c r="A19" s="146"/>
      <c r="B19" s="146"/>
      <c r="C19" s="234"/>
      <c r="D19" s="234"/>
      <c r="E19" s="168"/>
      <c r="F19" s="146"/>
      <c r="G19" s="146"/>
      <c r="H19" s="146"/>
      <c r="I19" s="169"/>
      <c r="J19" s="169"/>
      <c r="K19" s="169"/>
      <c r="L19" s="169"/>
      <c r="M19" s="154"/>
      <c r="N19" s="141"/>
      <c r="O19" s="150">
        <f t="shared" si="1"/>
      </c>
      <c r="P19" s="156"/>
      <c r="Q19" s="156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59" customFormat="1" ht="18" customHeight="1">
      <c r="A20" s="146"/>
      <c r="B20" s="146"/>
      <c r="C20" s="234"/>
      <c r="D20" s="234"/>
      <c r="E20" s="168"/>
      <c r="F20" s="146"/>
      <c r="G20" s="146"/>
      <c r="H20" s="146"/>
      <c r="I20" s="169"/>
      <c r="J20" s="169"/>
      <c r="K20" s="169"/>
      <c r="L20" s="169"/>
      <c r="M20" s="154"/>
      <c r="N20" s="141"/>
      <c r="O20" s="150">
        <f t="shared" si="1"/>
      </c>
      <c r="P20" s="156"/>
      <c r="Q20" s="156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59" customFormat="1" ht="18" customHeight="1">
      <c r="A21" s="146"/>
      <c r="B21" s="146"/>
      <c r="C21" s="234"/>
      <c r="D21" s="234"/>
      <c r="E21" s="168"/>
      <c r="F21" s="146"/>
      <c r="G21" s="146"/>
      <c r="H21" s="146"/>
      <c r="I21" s="169"/>
      <c r="J21" s="169"/>
      <c r="K21" s="169"/>
      <c r="L21" s="169"/>
      <c r="M21" s="154"/>
      <c r="N21" s="141"/>
      <c r="O21" s="150">
        <f t="shared" si="1"/>
      </c>
      <c r="P21" s="156"/>
      <c r="Q21" s="156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59" customFormat="1" ht="18" customHeight="1">
      <c r="A22" s="146"/>
      <c r="B22" s="146"/>
      <c r="C22" s="234"/>
      <c r="D22" s="234"/>
      <c r="E22" s="168"/>
      <c r="F22" s="146"/>
      <c r="G22" s="146"/>
      <c r="H22" s="146"/>
      <c r="I22" s="169"/>
      <c r="J22" s="169"/>
      <c r="K22" s="169"/>
      <c r="L22" s="169"/>
      <c r="M22" s="154"/>
      <c r="N22" s="141"/>
      <c r="O22" s="150">
        <f t="shared" si="1"/>
      </c>
      <c r="P22" s="156"/>
      <c r="Q22" s="156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59" customFormat="1" ht="18" customHeight="1">
      <c r="A23" s="146"/>
      <c r="B23" s="146"/>
      <c r="C23" s="234"/>
      <c r="D23" s="234"/>
      <c r="E23" s="168"/>
      <c r="F23" s="146"/>
      <c r="G23" s="146"/>
      <c r="H23" s="146"/>
      <c r="I23" s="169"/>
      <c r="J23" s="169"/>
      <c r="K23" s="169"/>
      <c r="L23" s="169"/>
      <c r="M23" s="154"/>
      <c r="N23" s="141"/>
      <c r="O23" s="150">
        <f t="shared" si="1"/>
      </c>
      <c r="P23" s="156"/>
      <c r="Q23" s="156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59" customFormat="1" ht="18" customHeight="1">
      <c r="A24" s="146"/>
      <c r="B24" s="146"/>
      <c r="C24" s="234"/>
      <c r="D24" s="234"/>
      <c r="E24" s="168"/>
      <c r="F24" s="146"/>
      <c r="G24" s="146"/>
      <c r="H24" s="146"/>
      <c r="I24" s="169"/>
      <c r="J24" s="169"/>
      <c r="K24" s="169"/>
      <c r="L24" s="169"/>
      <c r="M24" s="154"/>
      <c r="N24" s="141"/>
      <c r="O24" s="150">
        <f t="shared" si="1"/>
      </c>
      <c r="P24" s="156"/>
      <c r="Q24" s="156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s="159" customFormat="1" ht="18" customHeight="1">
      <c r="A25" s="146"/>
      <c r="B25" s="146"/>
      <c r="C25" s="234"/>
      <c r="D25" s="234"/>
      <c r="E25" s="168"/>
      <c r="F25" s="146"/>
      <c r="G25" s="146"/>
      <c r="H25" s="146"/>
      <c r="I25" s="169"/>
      <c r="J25" s="169"/>
      <c r="K25" s="169"/>
      <c r="L25" s="169"/>
      <c r="M25" s="154"/>
      <c r="N25" s="141"/>
      <c r="O25" s="150">
        <f t="shared" si="1"/>
      </c>
      <c r="P25" s="156"/>
      <c r="Q25" s="156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s="159" customFormat="1" ht="18" customHeight="1">
      <c r="A26" s="436" t="s">
        <v>191</v>
      </c>
      <c r="B26" s="437"/>
      <c r="C26" s="437"/>
      <c r="D26" s="438"/>
      <c r="E26" s="168"/>
      <c r="F26" s="146"/>
      <c r="G26" s="146"/>
      <c r="H26" s="146"/>
      <c r="I26" s="165">
        <f>SUM(I6:I25)</f>
        <v>0</v>
      </c>
      <c r="J26" s="165">
        <f>SUM(J6:J25)</f>
        <v>0</v>
      </c>
      <c r="K26" s="165">
        <f>SUM(K6:K25)</f>
        <v>0</v>
      </c>
      <c r="L26" s="165">
        <f>SUM(L6:L25)</f>
        <v>0</v>
      </c>
      <c r="M26" s="166">
        <f>SUM(M6:M25)</f>
        <v>0</v>
      </c>
      <c r="N26" s="166"/>
      <c r="O26" s="166">
        <f>SUM(O6:O25)</f>
        <v>0</v>
      </c>
      <c r="P26" s="166"/>
      <c r="Q26" s="156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18" s="159" customFormat="1" ht="18" customHeight="1">
      <c r="A27" s="436" t="s">
        <v>596</v>
      </c>
      <c r="B27" s="437"/>
      <c r="C27" s="437"/>
      <c r="D27" s="438"/>
      <c r="E27" s="168"/>
      <c r="F27" s="146"/>
      <c r="G27" s="146"/>
      <c r="H27" s="146"/>
      <c r="I27" s="165"/>
      <c r="J27" s="165"/>
      <c r="K27" s="165"/>
      <c r="L27" s="165"/>
      <c r="M27" s="165"/>
      <c r="N27" s="164"/>
      <c r="O27" s="166"/>
      <c r="P27" s="156"/>
      <c r="Q27" s="156"/>
      <c r="R27" s="158"/>
    </row>
    <row r="28" spans="1:9" ht="14.25">
      <c r="A28" t="s">
        <v>464</v>
      </c>
      <c r="H28" s="140"/>
      <c r="I28" t="s">
        <v>465</v>
      </c>
    </row>
    <row r="29" ht="12">
      <c r="A29" t="s">
        <v>691</v>
      </c>
    </row>
  </sheetData>
  <mergeCells count="18">
    <mergeCell ref="H3:K3"/>
    <mergeCell ref="A1:Q1"/>
    <mergeCell ref="K4:L4"/>
    <mergeCell ref="M4:O4"/>
    <mergeCell ref="P4:P5"/>
    <mergeCell ref="Q4:Q5"/>
    <mergeCell ref="F4:F5"/>
    <mergeCell ref="G4:G5"/>
    <mergeCell ref="A3:F3"/>
    <mergeCell ref="A26:D26"/>
    <mergeCell ref="A27:D27"/>
    <mergeCell ref="H4:H5"/>
    <mergeCell ref="I4:J4"/>
    <mergeCell ref="A4:A5"/>
    <mergeCell ref="C4:C5"/>
    <mergeCell ref="D4:D5"/>
    <mergeCell ref="E4:E5"/>
    <mergeCell ref="B4:B5"/>
  </mergeCells>
  <printOptions horizontalCentered="1" verticalCentered="1"/>
  <pageMargins left="0.2362204724409449" right="0.2362204724409449" top="0.45" bottom="0.51" header="0.5" footer="0.31496062992125984"/>
  <pageSetup horizontalDpi="600" verticalDpi="600" orientation="landscape" paperSize="9" scale="95" r:id="rId1"/>
  <headerFooter alignWithMargins="0">
    <oddHeader>&amp;R&amp;11表&amp;"Times New Roman,常规"5-2-2
&amp;"宋体,常规"共&amp;"Times New Roman,常规"&amp;N&amp;"宋体,常规"页第&amp;"Times New Roman,常规"&amp;P&amp;"宋体,常规"页
金额单位：人民币元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E29"/>
  <sheetViews>
    <sheetView showZeros="0" view="pageBreakPreview" zoomScale="75" zoomScaleNormal="75" zoomScaleSheetLayoutView="75" workbookViewId="0" topLeftCell="A1">
      <selection activeCell="L11" sqref="L11"/>
    </sheetView>
  </sheetViews>
  <sheetFormatPr defaultColWidth="9.140625" defaultRowHeight="12"/>
  <cols>
    <col min="1" max="1" width="5.421875" style="140" customWidth="1"/>
    <col min="2" max="2" width="5.28125" style="140" customWidth="1"/>
    <col min="3" max="3" width="10.28125" style="140" customWidth="1"/>
    <col min="4" max="4" width="11.28125" style="140" customWidth="1"/>
    <col min="5" max="5" width="10.140625" style="140" customWidth="1"/>
    <col min="6" max="6" width="4.00390625" style="140" customWidth="1"/>
    <col min="7" max="7" width="4.7109375" style="140" customWidth="1"/>
    <col min="8" max="8" width="5.00390625" style="140" customWidth="1"/>
    <col min="9" max="9" width="12.7109375" style="140" customWidth="1"/>
    <col min="10" max="10" width="12.8515625" style="140" customWidth="1"/>
    <col min="11" max="12" width="13.00390625" style="140" customWidth="1"/>
    <col min="13" max="13" width="13.8515625" style="140" customWidth="1"/>
    <col min="14" max="14" width="8.8515625" style="140" customWidth="1"/>
    <col min="15" max="15" width="11.7109375" style="140" customWidth="1"/>
    <col min="16" max="16" width="5.140625" style="140" customWidth="1"/>
    <col min="17" max="17" width="7.7109375" style="140" customWidth="1"/>
    <col min="18" max="16384" width="10.28125" style="140" customWidth="1"/>
  </cols>
  <sheetData>
    <row r="1" spans="1:17" ht="24">
      <c r="A1" s="368" t="s">
        <v>504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4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4.25">
      <c r="A3" s="389" t="s">
        <v>462</v>
      </c>
      <c r="B3" s="389"/>
      <c r="C3" s="389"/>
      <c r="D3" s="389"/>
      <c r="E3" s="389"/>
      <c r="F3" s="389"/>
      <c r="G3" s="389"/>
      <c r="H3" s="181"/>
      <c r="I3" s="352" t="s">
        <v>686</v>
      </c>
      <c r="J3" s="352"/>
      <c r="K3" s="352"/>
      <c r="L3" s="181"/>
      <c r="M3" s="181"/>
      <c r="N3" s="181"/>
      <c r="O3" s="181"/>
      <c r="P3" s="181"/>
      <c r="Q3" s="181"/>
    </row>
    <row r="4" spans="1:31" s="144" customFormat="1" ht="24" customHeight="1">
      <c r="A4" s="428" t="s">
        <v>437</v>
      </c>
      <c r="B4" s="427" t="s">
        <v>438</v>
      </c>
      <c r="C4" s="429" t="s">
        <v>439</v>
      </c>
      <c r="D4" s="429" t="s">
        <v>440</v>
      </c>
      <c r="E4" s="429" t="s">
        <v>441</v>
      </c>
      <c r="F4" s="434" t="s">
        <v>442</v>
      </c>
      <c r="G4" s="427" t="s">
        <v>443</v>
      </c>
      <c r="H4" s="427" t="s">
        <v>444</v>
      </c>
      <c r="I4" s="428" t="s">
        <v>445</v>
      </c>
      <c r="J4" s="428"/>
      <c r="K4" s="428" t="s">
        <v>446</v>
      </c>
      <c r="L4" s="428"/>
      <c r="M4" s="428" t="s">
        <v>447</v>
      </c>
      <c r="N4" s="428"/>
      <c r="O4" s="428"/>
      <c r="P4" s="434" t="s">
        <v>448</v>
      </c>
      <c r="Q4" s="428" t="s">
        <v>449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s="144" customFormat="1" ht="24" customHeight="1">
      <c r="A5" s="428"/>
      <c r="B5" s="427"/>
      <c r="C5" s="430"/>
      <c r="D5" s="430"/>
      <c r="E5" s="430"/>
      <c r="F5" s="435"/>
      <c r="G5" s="427"/>
      <c r="H5" s="427"/>
      <c r="I5" s="146" t="s">
        <v>450</v>
      </c>
      <c r="J5" s="147" t="s">
        <v>451</v>
      </c>
      <c r="K5" s="146" t="s">
        <v>450</v>
      </c>
      <c r="L5" s="147" t="s">
        <v>451</v>
      </c>
      <c r="M5" s="146" t="s">
        <v>450</v>
      </c>
      <c r="N5" s="141" t="s">
        <v>452</v>
      </c>
      <c r="O5" s="147" t="s">
        <v>451</v>
      </c>
      <c r="P5" s="435"/>
      <c r="Q5" s="428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s="144" customFormat="1" ht="18" customHeight="1">
      <c r="A6" s="141"/>
      <c r="B6" s="142"/>
      <c r="C6" s="233"/>
      <c r="D6" s="233"/>
      <c r="E6" s="233"/>
      <c r="F6" s="142"/>
      <c r="G6" s="142"/>
      <c r="H6" s="142"/>
      <c r="I6" s="149"/>
      <c r="J6" s="149"/>
      <c r="K6" s="149"/>
      <c r="L6" s="149"/>
      <c r="M6" s="154"/>
      <c r="N6" s="141"/>
      <c r="O6" s="150">
        <f aca="true" t="shared" si="0" ref="O6:O25">IF(M6=0,"",ROUND(M6*N6/100,0))</f>
      </c>
      <c r="P6" s="145"/>
      <c r="Q6" s="141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s="144" customFormat="1" ht="18" customHeight="1">
      <c r="A7" s="141"/>
      <c r="B7" s="142"/>
      <c r="C7" s="233"/>
      <c r="D7" s="233"/>
      <c r="E7" s="233"/>
      <c r="F7" s="142"/>
      <c r="G7" s="142"/>
      <c r="H7" s="142"/>
      <c r="I7" s="149"/>
      <c r="J7" s="149"/>
      <c r="K7" s="149"/>
      <c r="L7" s="149"/>
      <c r="M7" s="154"/>
      <c r="N7" s="141"/>
      <c r="O7" s="150">
        <f t="shared" si="0"/>
      </c>
      <c r="P7" s="145"/>
      <c r="Q7" s="141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s="144" customFormat="1" ht="18" customHeight="1">
      <c r="A8" s="141"/>
      <c r="B8" s="142"/>
      <c r="C8" s="233"/>
      <c r="D8" s="233"/>
      <c r="E8" s="233"/>
      <c r="F8" s="142"/>
      <c r="G8" s="142"/>
      <c r="H8" s="142"/>
      <c r="I8" s="149"/>
      <c r="J8" s="149"/>
      <c r="K8" s="149"/>
      <c r="L8" s="149"/>
      <c r="M8" s="154"/>
      <c r="N8" s="141"/>
      <c r="O8" s="150">
        <f t="shared" si="0"/>
      </c>
      <c r="P8" s="145"/>
      <c r="Q8" s="141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s="144" customFormat="1" ht="18" customHeight="1">
      <c r="A9" s="141"/>
      <c r="B9" s="142"/>
      <c r="C9" s="233"/>
      <c r="D9" s="233"/>
      <c r="E9" s="233"/>
      <c r="F9" s="142"/>
      <c r="G9" s="142"/>
      <c r="H9" s="142"/>
      <c r="I9" s="149"/>
      <c r="J9" s="149"/>
      <c r="K9" s="149"/>
      <c r="L9" s="149"/>
      <c r="M9" s="154"/>
      <c r="N9" s="141"/>
      <c r="O9" s="150">
        <f t="shared" si="0"/>
      </c>
      <c r="P9" s="145"/>
      <c r="Q9" s="141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s="144" customFormat="1" ht="18" customHeight="1">
      <c r="A10" s="141"/>
      <c r="B10" s="142"/>
      <c r="C10" s="233"/>
      <c r="D10" s="233"/>
      <c r="E10" s="233"/>
      <c r="F10" s="142"/>
      <c r="G10" s="142"/>
      <c r="H10" s="142"/>
      <c r="I10" s="149"/>
      <c r="J10" s="149"/>
      <c r="K10" s="149"/>
      <c r="L10" s="149"/>
      <c r="M10" s="154"/>
      <c r="N10" s="141"/>
      <c r="O10" s="150">
        <f t="shared" si="0"/>
      </c>
      <c r="P10" s="145"/>
      <c r="Q10" s="141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s="159" customFormat="1" ht="18" customHeight="1">
      <c r="A11" s="146"/>
      <c r="B11" s="151"/>
      <c r="C11" s="234"/>
      <c r="D11" s="234"/>
      <c r="E11" s="234"/>
      <c r="F11" s="153"/>
      <c r="G11" s="153"/>
      <c r="H11" s="153"/>
      <c r="I11" s="149"/>
      <c r="J11" s="149"/>
      <c r="K11" s="149"/>
      <c r="L11" s="149"/>
      <c r="M11" s="154"/>
      <c r="N11" s="141"/>
      <c r="O11" s="150">
        <f t="shared" si="0"/>
      </c>
      <c r="P11" s="156"/>
      <c r="Q11" s="156"/>
      <c r="R11" s="157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s="159" customFormat="1" ht="18" customHeight="1">
      <c r="A12" s="160"/>
      <c r="B12" s="146"/>
      <c r="C12" s="234"/>
      <c r="D12" s="234"/>
      <c r="E12" s="234"/>
      <c r="F12" s="153"/>
      <c r="G12" s="153"/>
      <c r="H12" s="153"/>
      <c r="I12" s="161"/>
      <c r="J12" s="149"/>
      <c r="K12" s="161"/>
      <c r="L12" s="149"/>
      <c r="M12" s="154"/>
      <c r="N12" s="141"/>
      <c r="O12" s="150">
        <f t="shared" si="0"/>
      </c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s="159" customFormat="1" ht="18" customHeight="1">
      <c r="A13" s="160"/>
      <c r="B13" s="146"/>
      <c r="C13" s="234"/>
      <c r="D13" s="234"/>
      <c r="E13" s="234"/>
      <c r="F13" s="153"/>
      <c r="G13" s="153"/>
      <c r="H13" s="153"/>
      <c r="I13" s="149"/>
      <c r="J13" s="149"/>
      <c r="K13" s="149"/>
      <c r="L13" s="149"/>
      <c r="M13" s="154"/>
      <c r="N13" s="141"/>
      <c r="O13" s="150">
        <f t="shared" si="0"/>
      </c>
      <c r="P13" s="156"/>
      <c r="Q13" s="156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59" customFormat="1" ht="18" customHeight="1">
      <c r="A14" s="160"/>
      <c r="B14" s="146"/>
      <c r="C14" s="234"/>
      <c r="D14" s="234"/>
      <c r="E14" s="234"/>
      <c r="F14" s="153"/>
      <c r="G14" s="153"/>
      <c r="H14" s="153"/>
      <c r="I14" s="149"/>
      <c r="J14" s="149"/>
      <c r="K14" s="149"/>
      <c r="L14" s="149"/>
      <c r="M14" s="154"/>
      <c r="N14" s="141"/>
      <c r="O14" s="150">
        <f t="shared" si="0"/>
      </c>
      <c r="P14" s="156"/>
      <c r="Q14" s="156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59" customFormat="1" ht="18" customHeight="1">
      <c r="A15" s="160"/>
      <c r="B15" s="146"/>
      <c r="C15" s="234"/>
      <c r="D15" s="234"/>
      <c r="E15" s="234"/>
      <c r="F15" s="153"/>
      <c r="G15" s="153"/>
      <c r="H15" s="153"/>
      <c r="I15" s="149"/>
      <c r="J15" s="149"/>
      <c r="K15" s="149"/>
      <c r="L15" s="149"/>
      <c r="M15" s="154"/>
      <c r="N15" s="141"/>
      <c r="O15" s="150">
        <f t="shared" si="0"/>
      </c>
      <c r="P15" s="156"/>
      <c r="Q15" s="156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59" customFormat="1" ht="18" customHeight="1">
      <c r="A16" s="160"/>
      <c r="B16" s="146"/>
      <c r="C16" s="234"/>
      <c r="D16" s="234"/>
      <c r="E16" s="234"/>
      <c r="F16" s="153"/>
      <c r="G16" s="153"/>
      <c r="H16" s="153"/>
      <c r="I16" s="149"/>
      <c r="J16" s="149"/>
      <c r="K16" s="149"/>
      <c r="L16" s="149"/>
      <c r="M16" s="154"/>
      <c r="N16" s="141"/>
      <c r="O16" s="150">
        <f t="shared" si="0"/>
      </c>
      <c r="P16" s="156"/>
      <c r="Q16" s="156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59" customFormat="1" ht="18" customHeight="1">
      <c r="A17" s="160"/>
      <c r="B17" s="146"/>
      <c r="C17" s="234"/>
      <c r="D17" s="234"/>
      <c r="E17" s="234"/>
      <c r="F17" s="153"/>
      <c r="G17" s="153"/>
      <c r="H17" s="153"/>
      <c r="I17" s="149"/>
      <c r="J17" s="149"/>
      <c r="K17" s="149"/>
      <c r="L17" s="149"/>
      <c r="M17" s="154"/>
      <c r="N17" s="141"/>
      <c r="O17" s="150">
        <f t="shared" si="0"/>
      </c>
      <c r="P17" s="156"/>
      <c r="Q17" s="156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59" customFormat="1" ht="18" customHeight="1">
      <c r="A18" s="160"/>
      <c r="B18" s="146"/>
      <c r="C18" s="234"/>
      <c r="D18" s="234"/>
      <c r="E18" s="234"/>
      <c r="F18" s="153"/>
      <c r="G18" s="153"/>
      <c r="H18" s="153"/>
      <c r="I18" s="149"/>
      <c r="J18" s="149"/>
      <c r="K18" s="149"/>
      <c r="L18" s="149"/>
      <c r="M18" s="154"/>
      <c r="N18" s="141"/>
      <c r="O18" s="150">
        <f t="shared" si="0"/>
      </c>
      <c r="P18" s="156"/>
      <c r="Q18" s="156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59" customFormat="1" ht="18" customHeight="1">
      <c r="A19" s="160"/>
      <c r="B19" s="146"/>
      <c r="C19" s="234"/>
      <c r="D19" s="234"/>
      <c r="E19" s="234"/>
      <c r="F19" s="153"/>
      <c r="G19" s="153"/>
      <c r="H19" s="153"/>
      <c r="I19" s="149"/>
      <c r="J19" s="149"/>
      <c r="K19" s="149"/>
      <c r="L19" s="149"/>
      <c r="M19" s="154"/>
      <c r="N19" s="141"/>
      <c r="O19" s="150">
        <f t="shared" si="0"/>
      </c>
      <c r="P19" s="156"/>
      <c r="Q19" s="156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59" customFormat="1" ht="18" customHeight="1">
      <c r="A20" s="160"/>
      <c r="B20" s="146"/>
      <c r="C20" s="234"/>
      <c r="D20" s="234"/>
      <c r="E20" s="234"/>
      <c r="F20" s="153"/>
      <c r="G20" s="153"/>
      <c r="H20" s="153"/>
      <c r="I20" s="149"/>
      <c r="J20" s="149"/>
      <c r="K20" s="149"/>
      <c r="L20" s="149"/>
      <c r="M20" s="154"/>
      <c r="N20" s="141"/>
      <c r="O20" s="150">
        <f t="shared" si="0"/>
      </c>
      <c r="P20" s="156"/>
      <c r="Q20" s="156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59" customFormat="1" ht="18" customHeight="1">
      <c r="A21" s="160"/>
      <c r="B21" s="146"/>
      <c r="C21" s="234"/>
      <c r="D21" s="234"/>
      <c r="E21" s="234"/>
      <c r="F21" s="153"/>
      <c r="G21" s="153"/>
      <c r="H21" s="153"/>
      <c r="I21" s="149"/>
      <c r="J21" s="149"/>
      <c r="K21" s="149"/>
      <c r="L21" s="149"/>
      <c r="M21" s="154"/>
      <c r="N21" s="141"/>
      <c r="O21" s="150">
        <f t="shared" si="0"/>
      </c>
      <c r="P21" s="156"/>
      <c r="Q21" s="156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59" customFormat="1" ht="18" customHeight="1">
      <c r="A22" s="160"/>
      <c r="B22" s="146"/>
      <c r="C22" s="234"/>
      <c r="D22" s="234"/>
      <c r="E22" s="234"/>
      <c r="F22" s="153"/>
      <c r="G22" s="153"/>
      <c r="H22" s="153"/>
      <c r="I22" s="149"/>
      <c r="J22" s="149"/>
      <c r="K22" s="149"/>
      <c r="L22" s="149"/>
      <c r="M22" s="154"/>
      <c r="N22" s="141"/>
      <c r="O22" s="150">
        <f t="shared" si="0"/>
      </c>
      <c r="P22" s="156"/>
      <c r="Q22" s="156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59" customFormat="1" ht="18" customHeight="1">
      <c r="A23" s="160"/>
      <c r="B23" s="146"/>
      <c r="C23" s="234"/>
      <c r="D23" s="234"/>
      <c r="E23" s="234"/>
      <c r="F23" s="153"/>
      <c r="G23" s="153"/>
      <c r="H23" s="153"/>
      <c r="I23" s="149"/>
      <c r="J23" s="149"/>
      <c r="K23" s="149"/>
      <c r="L23" s="149"/>
      <c r="M23" s="154"/>
      <c r="N23" s="141"/>
      <c r="O23" s="150">
        <f t="shared" si="0"/>
      </c>
      <c r="P23" s="156"/>
      <c r="Q23" s="156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59" customFormat="1" ht="18" customHeight="1">
      <c r="A24" s="160"/>
      <c r="B24" s="146"/>
      <c r="C24" s="234"/>
      <c r="D24" s="234"/>
      <c r="E24" s="234"/>
      <c r="F24" s="153"/>
      <c r="G24" s="153"/>
      <c r="H24" s="153"/>
      <c r="I24" s="149"/>
      <c r="J24" s="149"/>
      <c r="K24" s="149"/>
      <c r="L24" s="149"/>
      <c r="M24" s="154"/>
      <c r="N24" s="141"/>
      <c r="O24" s="150">
        <f t="shared" si="0"/>
      </c>
      <c r="P24" s="156"/>
      <c r="Q24" s="156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s="159" customFormat="1" ht="18" customHeight="1">
      <c r="A25" s="160"/>
      <c r="B25" s="141"/>
      <c r="C25" s="235"/>
      <c r="D25" s="235"/>
      <c r="E25" s="235"/>
      <c r="F25" s="141"/>
      <c r="G25" s="141"/>
      <c r="H25" s="141"/>
      <c r="I25" s="163"/>
      <c r="J25" s="163"/>
      <c r="K25" s="163"/>
      <c r="L25" s="163"/>
      <c r="M25" s="154"/>
      <c r="N25" s="141"/>
      <c r="O25" s="150">
        <f t="shared" si="0"/>
      </c>
      <c r="P25" s="156"/>
      <c r="Q25" s="156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s="159" customFormat="1" ht="18" customHeight="1">
      <c r="A26" s="441" t="s">
        <v>453</v>
      </c>
      <c r="B26" s="441"/>
      <c r="C26" s="441"/>
      <c r="D26" s="441"/>
      <c r="E26" s="441"/>
      <c r="F26" s="441"/>
      <c r="G26" s="441"/>
      <c r="H26" s="441"/>
      <c r="I26" s="165">
        <f>SUM(I6:I25)</f>
        <v>0</v>
      </c>
      <c r="J26" s="165">
        <f>SUM(J6:J25)</f>
        <v>0</v>
      </c>
      <c r="K26" s="165">
        <f>SUM(K6:K25)</f>
        <v>0</v>
      </c>
      <c r="L26" s="165">
        <f>SUM(L6:L25)</f>
        <v>0</v>
      </c>
      <c r="M26" s="166">
        <f>SUM(M6:M25)</f>
        <v>0</v>
      </c>
      <c r="N26" s="166"/>
      <c r="O26" s="166">
        <f>SUM(O6:O25)</f>
        <v>0</v>
      </c>
      <c r="P26" s="156"/>
      <c r="Q26" s="156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18" s="159" customFormat="1" ht="18" customHeight="1">
      <c r="A27" s="441" t="s">
        <v>454</v>
      </c>
      <c r="B27" s="441"/>
      <c r="C27" s="441"/>
      <c r="D27" s="441"/>
      <c r="E27" s="441"/>
      <c r="F27" s="441"/>
      <c r="G27" s="441"/>
      <c r="H27" s="441"/>
      <c r="I27" s="165"/>
      <c r="J27" s="165"/>
      <c r="K27" s="165"/>
      <c r="L27" s="165"/>
      <c r="M27" s="141"/>
      <c r="N27" s="141"/>
      <c r="O27" s="141"/>
      <c r="P27" s="156"/>
      <c r="Q27" s="156"/>
      <c r="R27" s="158"/>
    </row>
    <row r="28" spans="1:9" ht="14.25">
      <c r="A28" s="191" t="s">
        <v>464</v>
      </c>
      <c r="B28" s="191"/>
      <c r="C28" s="191"/>
      <c r="G28" s="140"/>
      <c r="I28" s="191" t="s">
        <v>465</v>
      </c>
    </row>
    <row r="29" spans="1:3" ht="13.5">
      <c r="A29" s="191" t="s">
        <v>691</v>
      </c>
      <c r="B29" s="191"/>
      <c r="C29" s="191"/>
    </row>
  </sheetData>
  <mergeCells count="18">
    <mergeCell ref="A1:Q1"/>
    <mergeCell ref="Q4:Q5"/>
    <mergeCell ref="A26:H26"/>
    <mergeCell ref="G4:G5"/>
    <mergeCell ref="H4:H5"/>
    <mergeCell ref="A4:A5"/>
    <mergeCell ref="B4:B5"/>
    <mergeCell ref="C4:C5"/>
    <mergeCell ref="D4:D5"/>
    <mergeCell ref="A3:G3"/>
    <mergeCell ref="I3:K3"/>
    <mergeCell ref="A27:H27"/>
    <mergeCell ref="P4:P5"/>
    <mergeCell ref="I4:J4"/>
    <mergeCell ref="K4:L4"/>
    <mergeCell ref="M4:O4"/>
    <mergeCell ref="E4:E5"/>
    <mergeCell ref="F4:F5"/>
  </mergeCells>
  <printOptions horizontalCentered="1" verticalCentered="1"/>
  <pageMargins left="0.2362204724409449" right="0.2362204724409449" top="0.5118110236220472" bottom="0.53" header="0.7" footer="0.31496062992125984"/>
  <pageSetup horizontalDpi="600" verticalDpi="600" orientation="landscape" paperSize="9" scale="94" r:id="rId1"/>
  <headerFooter alignWithMargins="0">
    <oddHeader>&amp;R&amp;11表&amp;"Times New Roman,常规"5-2-3
&amp;"宋体,常规"共&amp;N页第&amp;P页
金额单位：人民币元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X24"/>
  <sheetViews>
    <sheetView showZeros="0" view="pageBreakPreview" zoomScale="75" zoomScaleNormal="75" zoomScaleSheetLayoutView="75" workbookViewId="0" topLeftCell="A1">
      <selection activeCell="J11" sqref="J11"/>
    </sheetView>
  </sheetViews>
  <sheetFormatPr defaultColWidth="9.140625" defaultRowHeight="12"/>
  <cols>
    <col min="1" max="1" width="6.140625" style="0" customWidth="1"/>
    <col min="2" max="2" width="13.57421875" style="0" customWidth="1"/>
    <col min="3" max="3" width="16.28125" style="0" customWidth="1"/>
    <col min="5" max="5" width="9.00390625" style="0" customWidth="1"/>
    <col min="6" max="6" width="11.28125" style="0" customWidth="1"/>
    <col min="7" max="7" width="16.57421875" style="0" customWidth="1"/>
    <col min="8" max="8" width="15.28125" style="0" customWidth="1"/>
    <col min="9" max="9" width="12.28125" style="0" customWidth="1"/>
    <col min="10" max="10" width="15.57421875" style="0" customWidth="1"/>
    <col min="11" max="11" width="13.7109375" style="0" customWidth="1"/>
    <col min="12" max="12" width="12.7109375" style="0" customWidth="1"/>
    <col min="13" max="13" width="11.7109375" style="0" customWidth="1"/>
  </cols>
  <sheetData>
    <row r="1" spans="1:13" ht="24">
      <c r="A1" s="368" t="s">
        <v>503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3" spans="1:9" ht="13.5">
      <c r="A3" s="389" t="s">
        <v>462</v>
      </c>
      <c r="B3" s="389"/>
      <c r="C3" s="389"/>
      <c r="D3" s="389"/>
      <c r="E3" s="389"/>
      <c r="F3" s="352" t="s">
        <v>686</v>
      </c>
      <c r="G3" s="352"/>
      <c r="H3" s="352"/>
      <c r="I3" s="352"/>
    </row>
    <row r="4" spans="1:24" s="60" customFormat="1" ht="24" customHeight="1">
      <c r="A4" s="405" t="s">
        <v>222</v>
      </c>
      <c r="B4" s="401" t="s">
        <v>282</v>
      </c>
      <c r="C4" s="405" t="s">
        <v>333</v>
      </c>
      <c r="D4" s="401" t="s">
        <v>223</v>
      </c>
      <c r="E4" s="405" t="s">
        <v>224</v>
      </c>
      <c r="F4" s="405"/>
      <c r="G4" s="405"/>
      <c r="H4" s="442" t="s">
        <v>15</v>
      </c>
      <c r="I4" s="443" t="s">
        <v>211</v>
      </c>
      <c r="J4" s="405" t="s">
        <v>226</v>
      </c>
      <c r="K4" s="405"/>
      <c r="L4" s="445" t="s">
        <v>227</v>
      </c>
      <c r="M4" s="405" t="s">
        <v>228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60" customFormat="1" ht="24" customHeight="1">
      <c r="A5" s="405"/>
      <c r="B5" s="401"/>
      <c r="C5" s="405"/>
      <c r="D5" s="401"/>
      <c r="E5" s="61" t="s">
        <v>208</v>
      </c>
      <c r="F5" s="61" t="s">
        <v>209</v>
      </c>
      <c r="G5" s="62" t="s">
        <v>210</v>
      </c>
      <c r="H5" s="342"/>
      <c r="I5" s="444"/>
      <c r="J5" s="61" t="s">
        <v>209</v>
      </c>
      <c r="K5" s="58" t="s">
        <v>210</v>
      </c>
      <c r="L5" s="446"/>
      <c r="M5" s="405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s="67" customFormat="1" ht="22.5" customHeight="1">
      <c r="A6" s="61"/>
      <c r="B6" s="237"/>
      <c r="C6" s="231"/>
      <c r="D6" s="84"/>
      <c r="E6" s="63"/>
      <c r="F6" s="63"/>
      <c r="G6" s="63"/>
      <c r="H6" s="80"/>
      <c r="I6" s="114"/>
      <c r="J6" s="64"/>
      <c r="K6" s="63"/>
      <c r="L6" s="83"/>
      <c r="M6" s="54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s="67" customFormat="1" ht="22.5" customHeight="1">
      <c r="A7" s="33"/>
      <c r="B7" s="231"/>
      <c r="C7" s="231"/>
      <c r="D7" s="84"/>
      <c r="E7" s="106"/>
      <c r="F7" s="106"/>
      <c r="G7" s="63"/>
      <c r="H7" s="80"/>
      <c r="I7" s="114"/>
      <c r="J7" s="64"/>
      <c r="K7" s="63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67" customFormat="1" ht="22.5" customHeight="1">
      <c r="A8" s="33"/>
      <c r="B8" s="231"/>
      <c r="C8" s="231"/>
      <c r="D8" s="84"/>
      <c r="E8" s="63"/>
      <c r="F8" s="63"/>
      <c r="G8" s="63"/>
      <c r="H8" s="80"/>
      <c r="I8" s="114"/>
      <c r="J8" s="64"/>
      <c r="K8" s="63"/>
      <c r="L8" s="54"/>
      <c r="M8" s="54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s="67" customFormat="1" ht="22.5" customHeight="1">
      <c r="A9" s="33"/>
      <c r="B9" s="231"/>
      <c r="C9" s="231"/>
      <c r="D9" s="84"/>
      <c r="E9" s="63"/>
      <c r="F9" s="63"/>
      <c r="G9" s="63"/>
      <c r="H9" s="80"/>
      <c r="I9" s="114"/>
      <c r="J9" s="64"/>
      <c r="K9" s="63"/>
      <c r="L9" s="54"/>
      <c r="M9" s="54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67" customFormat="1" ht="22.5" customHeight="1">
      <c r="A10" s="33"/>
      <c r="B10" s="231"/>
      <c r="C10" s="231"/>
      <c r="D10" s="84"/>
      <c r="E10" s="63"/>
      <c r="F10" s="63"/>
      <c r="G10" s="63"/>
      <c r="H10" s="80"/>
      <c r="I10" s="114"/>
      <c r="J10" s="64"/>
      <c r="K10" s="63"/>
      <c r="L10" s="54"/>
      <c r="M10" s="54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67" customFormat="1" ht="22.5" customHeight="1">
      <c r="A11" s="33"/>
      <c r="B11" s="231"/>
      <c r="C11" s="231"/>
      <c r="D11" s="84"/>
      <c r="E11" s="63"/>
      <c r="F11" s="63"/>
      <c r="G11" s="63"/>
      <c r="H11" s="80"/>
      <c r="I11" s="114"/>
      <c r="J11" s="64"/>
      <c r="K11" s="63"/>
      <c r="L11" s="54"/>
      <c r="M11" s="54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67" customFormat="1" ht="22.5" customHeight="1">
      <c r="A12" s="33"/>
      <c r="B12" s="231"/>
      <c r="C12" s="231"/>
      <c r="D12" s="84"/>
      <c r="E12" s="63"/>
      <c r="F12" s="63"/>
      <c r="G12" s="63"/>
      <c r="H12" s="80"/>
      <c r="I12" s="114"/>
      <c r="J12" s="64"/>
      <c r="K12" s="63"/>
      <c r="L12" s="54"/>
      <c r="M12" s="5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67" customFormat="1" ht="22.5" customHeight="1">
      <c r="A13" s="33"/>
      <c r="B13" s="231"/>
      <c r="C13" s="231"/>
      <c r="D13" s="84"/>
      <c r="E13" s="63"/>
      <c r="F13" s="63"/>
      <c r="G13" s="63"/>
      <c r="H13" s="80"/>
      <c r="I13" s="114"/>
      <c r="J13" s="64"/>
      <c r="K13" s="63"/>
      <c r="L13" s="54"/>
      <c r="M13" s="54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67" customFormat="1" ht="22.5" customHeight="1">
      <c r="A14" s="33"/>
      <c r="B14" s="231"/>
      <c r="C14" s="231"/>
      <c r="D14" s="84"/>
      <c r="E14" s="63"/>
      <c r="F14" s="63"/>
      <c r="G14" s="63"/>
      <c r="H14" s="80"/>
      <c r="I14" s="114"/>
      <c r="J14" s="64"/>
      <c r="K14" s="63"/>
      <c r="L14" s="54"/>
      <c r="M14" s="54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67" customFormat="1" ht="22.5" customHeight="1">
      <c r="A15" s="33"/>
      <c r="B15" s="231"/>
      <c r="C15" s="231"/>
      <c r="D15" s="84"/>
      <c r="E15" s="63"/>
      <c r="F15" s="63"/>
      <c r="G15" s="63"/>
      <c r="H15" s="80"/>
      <c r="I15" s="114"/>
      <c r="J15" s="64"/>
      <c r="K15" s="63"/>
      <c r="L15" s="54"/>
      <c r="M15" s="54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67" customFormat="1" ht="22.5" customHeight="1">
      <c r="A16" s="33"/>
      <c r="B16" s="231"/>
      <c r="C16" s="231"/>
      <c r="D16" s="84"/>
      <c r="E16" s="63"/>
      <c r="F16" s="63"/>
      <c r="G16" s="63"/>
      <c r="H16" s="80"/>
      <c r="I16" s="114"/>
      <c r="J16" s="64"/>
      <c r="K16" s="63"/>
      <c r="L16" s="54"/>
      <c r="M16" s="54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67" customFormat="1" ht="22.5" customHeight="1">
      <c r="A17" s="33"/>
      <c r="B17" s="231"/>
      <c r="C17" s="231"/>
      <c r="D17" s="84"/>
      <c r="E17" s="63"/>
      <c r="F17" s="63"/>
      <c r="G17" s="63"/>
      <c r="H17" s="80"/>
      <c r="I17" s="114"/>
      <c r="J17" s="64"/>
      <c r="K17" s="63"/>
      <c r="L17" s="54"/>
      <c r="M17" s="54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67" customFormat="1" ht="22.5" customHeight="1">
      <c r="A18" s="33"/>
      <c r="B18" s="231"/>
      <c r="C18" s="231"/>
      <c r="D18" s="84"/>
      <c r="E18" s="63"/>
      <c r="F18" s="63"/>
      <c r="G18" s="63"/>
      <c r="H18" s="80"/>
      <c r="I18" s="114"/>
      <c r="J18" s="64"/>
      <c r="K18" s="63"/>
      <c r="L18" s="54"/>
      <c r="M18" s="5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67" customFormat="1" ht="22.5" customHeight="1">
      <c r="A19" s="33"/>
      <c r="B19" s="231"/>
      <c r="C19" s="231"/>
      <c r="D19" s="84"/>
      <c r="E19" s="63"/>
      <c r="F19" s="63"/>
      <c r="G19" s="63"/>
      <c r="H19" s="80"/>
      <c r="I19" s="114"/>
      <c r="J19" s="64"/>
      <c r="K19" s="63"/>
      <c r="L19" s="54"/>
      <c r="M19" s="5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s="67" customFormat="1" ht="22.5" customHeight="1">
      <c r="A20" s="33"/>
      <c r="B20" s="232"/>
      <c r="C20" s="232"/>
      <c r="D20" s="70"/>
      <c r="E20" s="107"/>
      <c r="F20" s="107"/>
      <c r="G20" s="107"/>
      <c r="H20" s="114"/>
      <c r="I20" s="114"/>
      <c r="J20" s="64"/>
      <c r="K20" s="107"/>
      <c r="L20" s="54"/>
      <c r="M20" s="5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67" customFormat="1" ht="22.5" customHeight="1">
      <c r="A21" s="398" t="s">
        <v>232</v>
      </c>
      <c r="B21" s="398"/>
      <c r="C21" s="398"/>
      <c r="D21" s="398"/>
      <c r="E21" s="92"/>
      <c r="F21" s="92"/>
      <c r="G21" s="92">
        <f>SUM(G6:G20)</f>
        <v>0</v>
      </c>
      <c r="H21" s="92">
        <f>SUM(H6:H20)</f>
        <v>0</v>
      </c>
      <c r="I21" s="114"/>
      <c r="J21" s="92"/>
      <c r="K21" s="92">
        <f>SUM(K6:K20)</f>
        <v>0</v>
      </c>
      <c r="L21" s="2"/>
      <c r="M21" s="2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13" s="67" customFormat="1" ht="22.5" customHeight="1">
      <c r="A22" s="398" t="s">
        <v>233</v>
      </c>
      <c r="B22" s="398"/>
      <c r="C22" s="398"/>
      <c r="D22" s="398"/>
      <c r="E22" s="92"/>
      <c r="F22" s="92"/>
      <c r="G22" s="92"/>
      <c r="H22" s="115"/>
      <c r="I22" s="114"/>
      <c r="J22" s="92"/>
      <c r="K22" s="92"/>
      <c r="L22" s="2"/>
      <c r="M22" s="2"/>
    </row>
    <row r="23" spans="1:7" ht="12">
      <c r="A23" t="s">
        <v>464</v>
      </c>
      <c r="G23" t="s">
        <v>465</v>
      </c>
    </row>
    <row r="24" ht="12">
      <c r="A24" t="s">
        <v>691</v>
      </c>
    </row>
  </sheetData>
  <mergeCells count="15">
    <mergeCell ref="A22:D22"/>
    <mergeCell ref="A21:D21"/>
    <mergeCell ref="M4:M5"/>
    <mergeCell ref="J4:K4"/>
    <mergeCell ref="L4:L5"/>
    <mergeCell ref="A1:M1"/>
    <mergeCell ref="A4:A5"/>
    <mergeCell ref="B4:B5"/>
    <mergeCell ref="C4:C5"/>
    <mergeCell ref="D4:D5"/>
    <mergeCell ref="H4:H5"/>
    <mergeCell ref="I4:I5"/>
    <mergeCell ref="E4:G4"/>
    <mergeCell ref="F3:I3"/>
    <mergeCell ref="A3:E3"/>
  </mergeCells>
  <printOptions horizontalCentered="1"/>
  <pageMargins left="0.5905511811023623" right="0.5905511811023623" top="0.9055118110236221" bottom="0.5118110236220472" header="1.0236220472440944" footer="0.2362204724409449"/>
  <pageSetup horizontalDpi="600" verticalDpi="600" orientation="landscape" paperSize="9" scale="87" r:id="rId1"/>
  <headerFooter alignWithMargins="0">
    <oddHeader>&amp;R表&amp;"Times New Roman,常规"5-3
&amp;"宋体,常规"共&amp;"Times New Roman,常规"&amp;N&amp;"宋体,常规"页第&amp;P页
金额单位：人民币元</oddHeader>
    <oddFooter>&amp;C&amp;"Times New Roman,常规"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60" zoomScaleNormal="75" workbookViewId="0" topLeftCell="A1">
      <selection activeCell="H14" sqref="H14"/>
    </sheetView>
  </sheetViews>
  <sheetFormatPr defaultColWidth="9.140625" defaultRowHeight="12"/>
  <cols>
    <col min="1" max="1" width="8.00390625" style="0" customWidth="1"/>
    <col min="2" max="2" width="26.00390625" style="0" customWidth="1"/>
    <col min="3" max="3" width="10.7109375" style="0" customWidth="1"/>
    <col min="4" max="4" width="9.57421875" style="0" customWidth="1"/>
    <col min="5" max="5" width="15.7109375" style="0" customWidth="1"/>
    <col min="6" max="6" width="12.57421875" style="0" customWidth="1"/>
    <col min="7" max="7" width="19.7109375" style="0" customWidth="1"/>
    <col min="8" max="9" width="17.7109375" style="0" customWidth="1"/>
    <col min="10" max="10" width="10.7109375" style="0" customWidth="1"/>
    <col min="11" max="11" width="17.00390625" style="0" customWidth="1"/>
  </cols>
  <sheetData>
    <row r="1" spans="1:11" ht="24">
      <c r="A1" s="381" t="s">
        <v>505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3" spans="1:7" ht="14.25" customHeight="1">
      <c r="A3" s="389" t="s">
        <v>506</v>
      </c>
      <c r="B3" s="389"/>
      <c r="C3" s="389"/>
      <c r="D3" s="389"/>
      <c r="E3" s="352" t="s">
        <v>686</v>
      </c>
      <c r="F3" s="352"/>
      <c r="G3" s="352"/>
    </row>
    <row r="4" spans="1:11" ht="30" customHeight="1">
      <c r="A4" s="1" t="s">
        <v>41</v>
      </c>
      <c r="B4" s="1" t="s">
        <v>334</v>
      </c>
      <c r="C4" s="1" t="s">
        <v>335</v>
      </c>
      <c r="D4" s="16" t="s">
        <v>336</v>
      </c>
      <c r="E4" s="16" t="s">
        <v>337</v>
      </c>
      <c r="F4" s="16" t="s">
        <v>338</v>
      </c>
      <c r="G4" s="1" t="s">
        <v>14</v>
      </c>
      <c r="H4" s="1" t="s">
        <v>15</v>
      </c>
      <c r="I4" s="1" t="s">
        <v>17</v>
      </c>
      <c r="J4" s="1" t="s">
        <v>26</v>
      </c>
      <c r="K4" s="1" t="s">
        <v>190</v>
      </c>
    </row>
    <row r="5" spans="1:11" ht="26.25" customHeight="1">
      <c r="A5" s="33"/>
      <c r="B5" s="221"/>
      <c r="C5" s="33"/>
      <c r="D5" s="33"/>
      <c r="E5" s="33"/>
      <c r="F5" s="33"/>
      <c r="G5" s="26"/>
      <c r="H5" s="26"/>
      <c r="I5" s="26"/>
      <c r="J5" s="29" t="s">
        <v>205</v>
      </c>
      <c r="K5" s="34"/>
    </row>
    <row r="6" spans="1:11" ht="26.25" customHeight="1">
      <c r="A6" s="33"/>
      <c r="B6" s="221"/>
      <c r="C6" s="33"/>
      <c r="D6" s="33"/>
      <c r="E6" s="33"/>
      <c r="F6" s="33"/>
      <c r="G6" s="26"/>
      <c r="H6" s="26"/>
      <c r="I6" s="26"/>
      <c r="J6" s="29" t="s">
        <v>205</v>
      </c>
      <c r="K6" s="34"/>
    </row>
    <row r="7" spans="1:11" ht="26.25" customHeight="1">
      <c r="A7" s="33"/>
      <c r="B7" s="221"/>
      <c r="C7" s="33"/>
      <c r="D7" s="33"/>
      <c r="E7" s="33"/>
      <c r="F7" s="33"/>
      <c r="G7" s="26"/>
      <c r="H7" s="26"/>
      <c r="I7" s="26"/>
      <c r="J7" s="29" t="s">
        <v>205</v>
      </c>
      <c r="K7" s="34"/>
    </row>
    <row r="8" spans="1:11" ht="26.25" customHeight="1">
      <c r="A8" s="33"/>
      <c r="B8" s="221"/>
      <c r="C8" s="33"/>
      <c r="D8" s="33"/>
      <c r="E8" s="33"/>
      <c r="F8" s="33"/>
      <c r="G8" s="26"/>
      <c r="H8" s="26"/>
      <c r="I8" s="26"/>
      <c r="J8" s="29" t="s">
        <v>205</v>
      </c>
      <c r="K8" s="34"/>
    </row>
    <row r="9" spans="1:11" ht="26.25" customHeight="1">
      <c r="A9" s="33"/>
      <c r="B9" s="221"/>
      <c r="C9" s="33"/>
      <c r="D9" s="33"/>
      <c r="E9" s="33"/>
      <c r="F9" s="33"/>
      <c r="G9" s="26"/>
      <c r="H9" s="26"/>
      <c r="I9" s="26"/>
      <c r="J9" s="29" t="s">
        <v>205</v>
      </c>
      <c r="K9" s="34"/>
    </row>
    <row r="10" spans="1:11" ht="26.25" customHeight="1">
      <c r="A10" s="33"/>
      <c r="B10" s="221"/>
      <c r="C10" s="33"/>
      <c r="D10" s="33"/>
      <c r="E10" s="33"/>
      <c r="F10" s="33"/>
      <c r="G10" s="26"/>
      <c r="H10" s="26"/>
      <c r="I10" s="26"/>
      <c r="J10" s="29" t="s">
        <v>205</v>
      </c>
      <c r="K10" s="34"/>
    </row>
    <row r="11" spans="1:11" ht="26.25" customHeight="1">
      <c r="A11" s="33"/>
      <c r="B11" s="221"/>
      <c r="C11" s="33"/>
      <c r="D11" s="33"/>
      <c r="E11" s="33"/>
      <c r="F11" s="33"/>
      <c r="G11" s="26"/>
      <c r="H11" s="26"/>
      <c r="I11" s="26"/>
      <c r="J11" s="29" t="s">
        <v>205</v>
      </c>
      <c r="K11" s="34"/>
    </row>
    <row r="12" spans="1:11" ht="26.25" customHeight="1">
      <c r="A12" s="33"/>
      <c r="B12" s="221"/>
      <c r="C12" s="33"/>
      <c r="D12" s="33"/>
      <c r="E12" s="33"/>
      <c r="F12" s="33"/>
      <c r="G12" s="26"/>
      <c r="H12" s="26"/>
      <c r="I12" s="26"/>
      <c r="J12" s="29" t="s">
        <v>205</v>
      </c>
      <c r="K12" s="34"/>
    </row>
    <row r="13" spans="1:11" ht="26.25" customHeight="1">
      <c r="A13" s="33"/>
      <c r="B13" s="221"/>
      <c r="C13" s="33"/>
      <c r="D13" s="33"/>
      <c r="E13" s="33"/>
      <c r="F13" s="33"/>
      <c r="G13" s="26"/>
      <c r="H13" s="26"/>
      <c r="I13" s="26"/>
      <c r="J13" s="29" t="s">
        <v>205</v>
      </c>
      <c r="K13" s="34"/>
    </row>
    <row r="14" spans="1:11" ht="26.25" customHeight="1">
      <c r="A14" s="33"/>
      <c r="B14" s="221"/>
      <c r="C14" s="33"/>
      <c r="D14" s="33"/>
      <c r="E14" s="33"/>
      <c r="F14" s="33"/>
      <c r="G14" s="26"/>
      <c r="H14" s="26"/>
      <c r="I14" s="26"/>
      <c r="J14" s="29" t="s">
        <v>205</v>
      </c>
      <c r="K14" s="34"/>
    </row>
    <row r="15" spans="1:11" ht="26.25" customHeight="1">
      <c r="A15" s="33"/>
      <c r="B15" s="221"/>
      <c r="C15" s="33"/>
      <c r="D15" s="33"/>
      <c r="E15" s="33"/>
      <c r="F15" s="33"/>
      <c r="G15" s="26"/>
      <c r="H15" s="26"/>
      <c r="I15" s="26"/>
      <c r="J15" s="29" t="s">
        <v>205</v>
      </c>
      <c r="K15" s="34"/>
    </row>
    <row r="16" spans="1:11" ht="26.25" customHeight="1">
      <c r="A16" s="33"/>
      <c r="B16" s="221"/>
      <c r="C16" s="33"/>
      <c r="D16" s="33"/>
      <c r="E16" s="33"/>
      <c r="F16" s="33"/>
      <c r="G16" s="26"/>
      <c r="H16" s="26"/>
      <c r="I16" s="26"/>
      <c r="J16" s="29" t="s">
        <v>205</v>
      </c>
      <c r="K16" s="34"/>
    </row>
    <row r="17" spans="1:11" ht="26.25" customHeight="1">
      <c r="A17" s="33"/>
      <c r="B17" s="221"/>
      <c r="C17" s="33"/>
      <c r="D17" s="33"/>
      <c r="E17" s="33"/>
      <c r="F17" s="33"/>
      <c r="G17" s="26"/>
      <c r="H17" s="26"/>
      <c r="I17" s="26"/>
      <c r="J17" s="29" t="s">
        <v>205</v>
      </c>
      <c r="K17" s="34"/>
    </row>
    <row r="18" spans="1:11" ht="26.25" customHeight="1">
      <c r="A18" s="33"/>
      <c r="B18" s="221"/>
      <c r="C18" s="33"/>
      <c r="D18" s="33"/>
      <c r="E18" s="33"/>
      <c r="F18" s="33"/>
      <c r="G18" s="26"/>
      <c r="H18" s="26"/>
      <c r="I18" s="26"/>
      <c r="J18" s="29" t="s">
        <v>205</v>
      </c>
      <c r="K18" s="34"/>
    </row>
    <row r="19" spans="1:11" ht="26.25" customHeight="1">
      <c r="A19" s="33"/>
      <c r="B19" s="221"/>
      <c r="C19" s="33"/>
      <c r="D19" s="33"/>
      <c r="E19" s="33"/>
      <c r="F19" s="33"/>
      <c r="G19" s="26"/>
      <c r="H19" s="26"/>
      <c r="I19" s="26"/>
      <c r="J19" s="29" t="s">
        <v>205</v>
      </c>
      <c r="K19" s="34"/>
    </row>
    <row r="20" spans="1:11" ht="26.25" customHeight="1">
      <c r="A20" s="358" t="s">
        <v>191</v>
      </c>
      <c r="B20" s="359"/>
      <c r="C20" s="1" t="s">
        <v>152</v>
      </c>
      <c r="D20" s="1" t="s">
        <v>198</v>
      </c>
      <c r="E20" s="1" t="s">
        <v>198</v>
      </c>
      <c r="F20" s="1"/>
      <c r="G20" s="43">
        <f>SUM(G5:G19)</f>
        <v>0</v>
      </c>
      <c r="H20" s="43">
        <f>SUM(H5:H19)</f>
        <v>0</v>
      </c>
      <c r="I20" s="43">
        <f>SUM(I5:I19)</f>
        <v>0</v>
      </c>
      <c r="J20" s="29" t="s">
        <v>205</v>
      </c>
      <c r="K20" s="1" t="s">
        <v>152</v>
      </c>
    </row>
    <row r="21" spans="1:11" ht="26.25" customHeight="1">
      <c r="A21" s="358" t="s">
        <v>197</v>
      </c>
      <c r="B21" s="359"/>
      <c r="C21" s="1" t="s">
        <v>152</v>
      </c>
      <c r="D21" s="1" t="s">
        <v>152</v>
      </c>
      <c r="E21" s="1" t="s">
        <v>152</v>
      </c>
      <c r="F21" s="1"/>
      <c r="G21" s="5"/>
      <c r="H21" s="5"/>
      <c r="I21" s="5"/>
      <c r="J21" s="29"/>
      <c r="K21" s="1" t="s">
        <v>152</v>
      </c>
    </row>
    <row r="22" spans="1:7" ht="12">
      <c r="A22" t="s">
        <v>464</v>
      </c>
      <c r="G22" t="s">
        <v>465</v>
      </c>
    </row>
    <row r="23" ht="12">
      <c r="A23" t="s">
        <v>691</v>
      </c>
    </row>
  </sheetData>
  <mergeCells count="5">
    <mergeCell ref="A20:B20"/>
    <mergeCell ref="A21:B21"/>
    <mergeCell ref="A1:K1"/>
    <mergeCell ref="E3:G3"/>
    <mergeCell ref="A3:D3"/>
  </mergeCells>
  <printOptions horizontalCentered="1"/>
  <pageMargins left="0.5905511811023623" right="0.5905511811023623" top="0.68" bottom="0.7874015748031497" header="0.8" footer="0.3937007874015748"/>
  <pageSetup horizontalDpi="600" verticalDpi="600" orientation="landscape" paperSize="9" scale="85" r:id="rId1"/>
  <headerFooter alignWithMargins="0">
    <oddHeader>&amp;R表&amp;"Times New Roman,常规"5-4-1
&amp;"宋体,常规"共&amp;"Times New Roman,常规"&amp;N&amp;"宋体,常规"页第&amp;P页
金额单位：人民币元</oddHeader>
    <oddFooter>&amp;C&amp;"Times New Roman,常规"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AB24"/>
  <sheetViews>
    <sheetView showZeros="0" view="pageBreakPreview" zoomScale="60" zoomScaleNormal="75" workbookViewId="0" topLeftCell="A1">
      <selection activeCell="H14" sqref="H14"/>
    </sheetView>
  </sheetViews>
  <sheetFormatPr defaultColWidth="9.140625" defaultRowHeight="12"/>
  <cols>
    <col min="1" max="1" width="6.140625" style="0" customWidth="1"/>
    <col min="2" max="2" width="14.00390625" style="0" customWidth="1"/>
    <col min="3" max="3" width="8.421875" style="0" customWidth="1"/>
    <col min="4" max="4" width="10.421875" style="0" customWidth="1"/>
    <col min="5" max="5" width="10.140625" style="0" customWidth="1"/>
    <col min="6" max="6" width="8.8515625" style="0" customWidth="1"/>
    <col min="7" max="7" width="10.00390625" style="0" customWidth="1"/>
    <col min="8" max="8" width="13.28125" style="0" customWidth="1"/>
    <col min="9" max="9" width="17.28125" style="0" customWidth="1"/>
    <col min="10" max="10" width="11.00390625" style="0" customWidth="1"/>
    <col min="11" max="11" width="18.28125" style="0" customWidth="1"/>
    <col min="12" max="12" width="13.140625" style="0" customWidth="1"/>
    <col min="13" max="13" width="12.7109375" style="0" customWidth="1"/>
    <col min="14" max="14" width="11.7109375" style="0" customWidth="1"/>
  </cols>
  <sheetData>
    <row r="1" spans="1:14" ht="24">
      <c r="A1" s="381" t="s">
        <v>507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70"/>
      <c r="M1" s="370"/>
      <c r="N1" s="370"/>
    </row>
    <row r="3" spans="1:10" ht="13.5">
      <c r="A3" s="389" t="s">
        <v>506</v>
      </c>
      <c r="B3" s="389"/>
      <c r="C3" s="389"/>
      <c r="D3" s="389"/>
      <c r="E3" s="389"/>
      <c r="F3" s="389"/>
      <c r="G3" s="352" t="s">
        <v>686</v>
      </c>
      <c r="H3" s="352"/>
      <c r="I3" s="353"/>
      <c r="J3" s="353"/>
    </row>
    <row r="4" spans="1:28" s="60" customFormat="1" ht="24" customHeight="1">
      <c r="A4" s="405" t="s">
        <v>222</v>
      </c>
      <c r="B4" s="401" t="s">
        <v>334</v>
      </c>
      <c r="C4" s="399" t="s">
        <v>336</v>
      </c>
      <c r="D4" s="405" t="s">
        <v>339</v>
      </c>
      <c r="E4" s="405"/>
      <c r="F4" s="405"/>
      <c r="G4" s="405"/>
      <c r="H4" s="442" t="s">
        <v>15</v>
      </c>
      <c r="I4" s="405" t="s">
        <v>226</v>
      </c>
      <c r="J4" s="405"/>
      <c r="K4" s="405"/>
      <c r="L4" s="405"/>
      <c r="M4" s="445" t="s">
        <v>227</v>
      </c>
      <c r="N4" s="405" t="s">
        <v>228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s="60" customFormat="1" ht="24" customHeight="1">
      <c r="A5" s="405"/>
      <c r="B5" s="401"/>
      <c r="C5" s="400"/>
      <c r="D5" s="61" t="s">
        <v>340</v>
      </c>
      <c r="E5" s="61" t="s">
        <v>341</v>
      </c>
      <c r="F5" s="84" t="s">
        <v>342</v>
      </c>
      <c r="G5" s="62" t="s">
        <v>343</v>
      </c>
      <c r="H5" s="342"/>
      <c r="I5" s="61" t="s">
        <v>340</v>
      </c>
      <c r="J5" s="61" t="s">
        <v>341</v>
      </c>
      <c r="K5" s="84" t="s">
        <v>342</v>
      </c>
      <c r="L5" s="58" t="s">
        <v>343</v>
      </c>
      <c r="M5" s="446"/>
      <c r="N5" s="40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s="67" customFormat="1" ht="24.75" customHeight="1">
      <c r="A6" s="61"/>
      <c r="B6" s="237"/>
      <c r="C6" s="103"/>
      <c r="D6" s="63"/>
      <c r="E6" s="63"/>
      <c r="F6" s="63"/>
      <c r="G6" s="63"/>
      <c r="H6" s="80"/>
      <c r="I6" s="110"/>
      <c r="J6" s="110"/>
      <c r="K6" s="110"/>
      <c r="L6" s="111"/>
      <c r="M6" s="83"/>
      <c r="N6" s="54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s="67" customFormat="1" ht="24.75" customHeight="1">
      <c r="A7" s="33"/>
      <c r="B7" s="231"/>
      <c r="C7" s="103"/>
      <c r="D7" s="106"/>
      <c r="E7" s="106"/>
      <c r="F7" s="106"/>
      <c r="G7" s="63"/>
      <c r="H7" s="80"/>
      <c r="I7" s="110"/>
      <c r="J7" s="110"/>
      <c r="K7" s="110"/>
      <c r="L7" s="111"/>
      <c r="M7" s="54"/>
      <c r="N7" s="54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67" customFormat="1" ht="24.75" customHeight="1">
      <c r="A8" s="33"/>
      <c r="B8" s="231"/>
      <c r="C8" s="103"/>
      <c r="D8" s="63"/>
      <c r="E8" s="63"/>
      <c r="F8" s="63"/>
      <c r="G8" s="63"/>
      <c r="H8" s="80"/>
      <c r="I8" s="110"/>
      <c r="J8" s="110"/>
      <c r="K8" s="110"/>
      <c r="L8" s="111"/>
      <c r="M8" s="54"/>
      <c r="N8" s="54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s="67" customFormat="1" ht="24.75" customHeight="1">
      <c r="A9" s="33"/>
      <c r="B9" s="231"/>
      <c r="C9" s="103"/>
      <c r="D9" s="63"/>
      <c r="E9" s="63"/>
      <c r="F9" s="63"/>
      <c r="G9" s="63"/>
      <c r="H9" s="80"/>
      <c r="I9" s="110"/>
      <c r="J9" s="110"/>
      <c r="K9" s="110"/>
      <c r="L9" s="111"/>
      <c r="M9" s="54"/>
      <c r="N9" s="54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67" customFormat="1" ht="24.75" customHeight="1">
      <c r="A10" s="33"/>
      <c r="B10" s="231"/>
      <c r="C10" s="103"/>
      <c r="D10" s="63"/>
      <c r="E10" s="63"/>
      <c r="F10" s="63"/>
      <c r="G10" s="63"/>
      <c r="H10" s="80"/>
      <c r="I10" s="110"/>
      <c r="J10" s="110"/>
      <c r="K10" s="110"/>
      <c r="L10" s="111"/>
      <c r="M10" s="54"/>
      <c r="N10" s="54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s="67" customFormat="1" ht="24.75" customHeight="1">
      <c r="A11" s="33"/>
      <c r="B11" s="231"/>
      <c r="C11" s="103"/>
      <c r="D11" s="68"/>
      <c r="E11" s="68"/>
      <c r="F11" s="68"/>
      <c r="G11" s="68"/>
      <c r="H11" s="81"/>
      <c r="I11" s="110"/>
      <c r="J11" s="110"/>
      <c r="K11" s="110"/>
      <c r="L11" s="111"/>
      <c r="M11" s="54"/>
      <c r="N11" s="54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67" customFormat="1" ht="24.75" customHeight="1">
      <c r="A12" s="33"/>
      <c r="B12" s="231"/>
      <c r="C12" s="103"/>
      <c r="D12" s="68"/>
      <c r="E12" s="68"/>
      <c r="F12" s="68"/>
      <c r="G12" s="68"/>
      <c r="H12" s="81"/>
      <c r="I12" s="110"/>
      <c r="J12" s="110"/>
      <c r="K12" s="110"/>
      <c r="L12" s="111"/>
      <c r="M12" s="54"/>
      <c r="N12" s="54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67" customFormat="1" ht="24.75" customHeight="1">
      <c r="A13" s="33"/>
      <c r="B13" s="231"/>
      <c r="C13" s="103"/>
      <c r="D13" s="68"/>
      <c r="E13" s="68"/>
      <c r="F13" s="68"/>
      <c r="G13" s="68"/>
      <c r="H13" s="81"/>
      <c r="I13" s="110"/>
      <c r="J13" s="110"/>
      <c r="K13" s="110"/>
      <c r="L13" s="111"/>
      <c r="M13" s="54"/>
      <c r="N13" s="54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s="67" customFormat="1" ht="24.75" customHeight="1">
      <c r="A14" s="33"/>
      <c r="B14" s="231"/>
      <c r="C14" s="103"/>
      <c r="D14" s="68"/>
      <c r="E14" s="68"/>
      <c r="F14" s="68"/>
      <c r="G14" s="68"/>
      <c r="H14" s="81"/>
      <c r="I14" s="110"/>
      <c r="J14" s="110"/>
      <c r="K14" s="110"/>
      <c r="L14" s="111"/>
      <c r="M14" s="54"/>
      <c r="N14" s="54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67" customFormat="1" ht="24.75" customHeight="1">
      <c r="A15" s="33"/>
      <c r="B15" s="231"/>
      <c r="C15" s="103"/>
      <c r="D15" s="68"/>
      <c r="E15" s="68"/>
      <c r="F15" s="68"/>
      <c r="G15" s="68"/>
      <c r="H15" s="81"/>
      <c r="I15" s="110"/>
      <c r="J15" s="110"/>
      <c r="K15" s="110"/>
      <c r="L15" s="111"/>
      <c r="M15" s="54"/>
      <c r="N15" s="54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67" customFormat="1" ht="24.75" customHeight="1">
      <c r="A16" s="33"/>
      <c r="B16" s="231"/>
      <c r="C16" s="103"/>
      <c r="D16" s="68"/>
      <c r="E16" s="68"/>
      <c r="F16" s="68"/>
      <c r="G16" s="68"/>
      <c r="H16" s="81"/>
      <c r="I16" s="110"/>
      <c r="J16" s="110"/>
      <c r="K16" s="110"/>
      <c r="L16" s="111"/>
      <c r="M16" s="54"/>
      <c r="N16" s="54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s="67" customFormat="1" ht="24.75" customHeight="1">
      <c r="A17" s="33"/>
      <c r="B17" s="231"/>
      <c r="C17" s="103"/>
      <c r="D17" s="68"/>
      <c r="E17" s="68"/>
      <c r="F17" s="68"/>
      <c r="G17" s="68"/>
      <c r="H17" s="81"/>
      <c r="I17" s="110"/>
      <c r="J17" s="110"/>
      <c r="K17" s="110"/>
      <c r="L17" s="111"/>
      <c r="M17" s="54"/>
      <c r="N17" s="54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s="67" customFormat="1" ht="24.75" customHeight="1">
      <c r="A18" s="33"/>
      <c r="B18" s="231"/>
      <c r="C18" s="103"/>
      <c r="D18" s="68"/>
      <c r="E18" s="68"/>
      <c r="F18" s="68"/>
      <c r="G18" s="68"/>
      <c r="H18" s="81"/>
      <c r="I18" s="110"/>
      <c r="J18" s="110"/>
      <c r="K18" s="110"/>
      <c r="L18" s="111"/>
      <c r="M18" s="54"/>
      <c r="N18" s="54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s="67" customFormat="1" ht="24.75" customHeight="1">
      <c r="A19" s="33"/>
      <c r="B19" s="231"/>
      <c r="C19" s="103"/>
      <c r="D19" s="68"/>
      <c r="E19" s="68"/>
      <c r="F19" s="68"/>
      <c r="G19" s="68"/>
      <c r="H19" s="81"/>
      <c r="I19" s="110"/>
      <c r="J19" s="110"/>
      <c r="K19" s="110"/>
      <c r="L19" s="111"/>
      <c r="M19" s="54"/>
      <c r="N19" s="54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s="67" customFormat="1" ht="24.75" customHeight="1">
      <c r="A20" s="33"/>
      <c r="B20" s="232"/>
      <c r="C20" s="104"/>
      <c r="D20" s="116"/>
      <c r="E20" s="116"/>
      <c r="F20" s="116"/>
      <c r="G20" s="69"/>
      <c r="H20" s="82"/>
      <c r="I20" s="110"/>
      <c r="J20" s="110"/>
      <c r="K20" s="110"/>
      <c r="L20" s="108"/>
      <c r="M20" s="54"/>
      <c r="N20" s="54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s="67" customFormat="1" ht="24.75" customHeight="1">
      <c r="A21" s="398" t="s">
        <v>232</v>
      </c>
      <c r="B21" s="398"/>
      <c r="C21" s="398"/>
      <c r="D21" s="92">
        <f>SUM(D6:D20)</f>
        <v>0</v>
      </c>
      <c r="E21" s="92">
        <f aca="true" t="shared" si="0" ref="E21:L21">SUM(E6:E20)</f>
        <v>0</v>
      </c>
      <c r="F21" s="92">
        <f t="shared" si="0"/>
        <v>0</v>
      </c>
      <c r="G21" s="92">
        <f t="shared" si="0"/>
        <v>0</v>
      </c>
      <c r="H21" s="92">
        <f t="shared" si="0"/>
        <v>0</v>
      </c>
      <c r="I21" s="92">
        <f t="shared" si="0"/>
        <v>0</v>
      </c>
      <c r="J21" s="92">
        <f t="shared" si="0"/>
        <v>0</v>
      </c>
      <c r="K21" s="92">
        <f t="shared" si="0"/>
        <v>0</v>
      </c>
      <c r="L21" s="92">
        <f t="shared" si="0"/>
        <v>0</v>
      </c>
      <c r="M21" s="2"/>
      <c r="N21" s="2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15" s="67" customFormat="1" ht="24.75" customHeight="1">
      <c r="A22" s="398" t="s">
        <v>233</v>
      </c>
      <c r="B22" s="398"/>
      <c r="C22" s="398"/>
      <c r="D22" s="97"/>
      <c r="E22" s="97"/>
      <c r="F22" s="97"/>
      <c r="G22" s="97"/>
      <c r="H22" s="99"/>
      <c r="I22" s="109"/>
      <c r="J22" s="109"/>
      <c r="K22" s="109"/>
      <c r="L22" s="109"/>
      <c r="M22" s="2"/>
      <c r="N22" s="2"/>
      <c r="O22" s="66"/>
    </row>
    <row r="23" spans="1:7" ht="12">
      <c r="A23" t="s">
        <v>464</v>
      </c>
      <c r="G23" t="s">
        <v>465</v>
      </c>
    </row>
    <row r="24" ht="12">
      <c r="A24" t="s">
        <v>691</v>
      </c>
    </row>
  </sheetData>
  <mergeCells count="13">
    <mergeCell ref="A22:C22"/>
    <mergeCell ref="M4:M5"/>
    <mergeCell ref="A4:A5"/>
    <mergeCell ref="B4:B5"/>
    <mergeCell ref="C4:C5"/>
    <mergeCell ref="D4:G4"/>
    <mergeCell ref="H4:H5"/>
    <mergeCell ref="I4:L4"/>
    <mergeCell ref="A1:N1"/>
    <mergeCell ref="A21:C21"/>
    <mergeCell ref="G3:J3"/>
    <mergeCell ref="N4:N5"/>
    <mergeCell ref="A3:F3"/>
  </mergeCells>
  <printOptions horizontalCentered="1"/>
  <pageMargins left="0.5905511811023623" right="0.5905511811023623" top="0.66" bottom="0.5" header="0.75" footer="0.3937007874015748"/>
  <pageSetup horizontalDpi="600" verticalDpi="600" orientation="landscape" paperSize="9" scale="87" r:id="rId1"/>
  <headerFooter alignWithMargins="0">
    <oddHeader>&amp;R表&amp;"Times New Roman,常规"5-4-2
&amp;"宋体,常规"共&amp;N页第&amp;P页
金额单位：人民单位&amp;"Times New Roman,常规"
</oddHeader>
    <oddFooter>&amp;C&amp;"Times New Roman,常规"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H14" sqref="H14"/>
    </sheetView>
  </sheetViews>
  <sheetFormatPr defaultColWidth="9.140625" defaultRowHeight="12"/>
  <cols>
    <col min="2" max="2" width="27.8515625" style="0" customWidth="1"/>
    <col min="3" max="3" width="23.7109375" style="0" customWidth="1"/>
    <col min="4" max="5" width="24.7109375" style="0" customWidth="1"/>
    <col min="6" max="6" width="28.7109375" style="0" customWidth="1"/>
    <col min="7" max="7" width="26.421875" style="0" customWidth="1"/>
  </cols>
  <sheetData>
    <row r="1" spans="1:7" ht="22.5">
      <c r="A1" s="381" t="s">
        <v>508</v>
      </c>
      <c r="B1" s="381"/>
      <c r="C1" s="381"/>
      <c r="D1" s="381"/>
      <c r="E1" s="381"/>
      <c r="F1" s="381"/>
      <c r="G1" s="381"/>
    </row>
    <row r="3" spans="1:7" ht="13.5">
      <c r="A3" s="389" t="s">
        <v>506</v>
      </c>
      <c r="B3" s="389"/>
      <c r="C3" s="389"/>
      <c r="D3" s="352" t="s">
        <v>686</v>
      </c>
      <c r="E3" s="352"/>
      <c r="F3" s="187"/>
      <c r="G3" s="187"/>
    </row>
    <row r="4" spans="1:7" ht="24" customHeight="1">
      <c r="A4" s="339" t="s">
        <v>41</v>
      </c>
      <c r="B4" s="339" t="s">
        <v>344</v>
      </c>
      <c r="C4" s="339" t="s">
        <v>195</v>
      </c>
      <c r="D4" s="339" t="s">
        <v>14</v>
      </c>
      <c r="E4" s="339" t="s">
        <v>15</v>
      </c>
      <c r="F4" s="339" t="s">
        <v>17</v>
      </c>
      <c r="G4" s="339" t="s">
        <v>190</v>
      </c>
    </row>
    <row r="5" spans="1:7" ht="24" customHeight="1">
      <c r="A5" s="342"/>
      <c r="B5" s="342"/>
      <c r="C5" s="342"/>
      <c r="D5" s="342"/>
      <c r="E5" s="342"/>
      <c r="F5" s="342"/>
      <c r="G5" s="342"/>
    </row>
    <row r="6" spans="1:7" ht="27" customHeight="1">
      <c r="A6" s="33"/>
      <c r="B6" s="221"/>
      <c r="C6" s="33"/>
      <c r="D6" s="26"/>
      <c r="E6" s="26"/>
      <c r="F6" s="26"/>
      <c r="G6" s="34"/>
    </row>
    <row r="7" spans="1:7" ht="27" customHeight="1">
      <c r="A7" s="33"/>
      <c r="B7" s="221"/>
      <c r="C7" s="33"/>
      <c r="D7" s="26"/>
      <c r="E7" s="26"/>
      <c r="F7" s="26"/>
      <c r="G7" s="34"/>
    </row>
    <row r="8" spans="1:7" ht="27" customHeight="1">
      <c r="A8" s="33"/>
      <c r="B8" s="221"/>
      <c r="C8" s="33"/>
      <c r="D8" s="26"/>
      <c r="E8" s="26"/>
      <c r="F8" s="26"/>
      <c r="G8" s="34"/>
    </row>
    <row r="9" spans="1:7" ht="27" customHeight="1">
      <c r="A9" s="33"/>
      <c r="B9" s="221"/>
      <c r="C9" s="33"/>
      <c r="D9" s="26"/>
      <c r="E9" s="26"/>
      <c r="F9" s="26"/>
      <c r="G9" s="34"/>
    </row>
    <row r="10" spans="1:7" ht="27" customHeight="1">
      <c r="A10" s="33"/>
      <c r="B10" s="221"/>
      <c r="C10" s="33"/>
      <c r="D10" s="26"/>
      <c r="E10" s="26"/>
      <c r="F10" s="26"/>
      <c r="G10" s="34"/>
    </row>
    <row r="11" spans="1:7" ht="27" customHeight="1">
      <c r="A11" s="33"/>
      <c r="B11" s="221"/>
      <c r="C11" s="33"/>
      <c r="D11" s="26"/>
      <c r="E11" s="26"/>
      <c r="F11" s="26"/>
      <c r="G11" s="34"/>
    </row>
    <row r="12" spans="1:7" ht="27" customHeight="1">
      <c r="A12" s="33"/>
      <c r="B12" s="221"/>
      <c r="C12" s="33"/>
      <c r="D12" s="26"/>
      <c r="E12" s="26"/>
      <c r="F12" s="26"/>
      <c r="G12" s="34"/>
    </row>
    <row r="13" spans="1:7" ht="27" customHeight="1">
      <c r="A13" s="33"/>
      <c r="B13" s="221"/>
      <c r="C13" s="33"/>
      <c r="D13" s="26"/>
      <c r="E13" s="26"/>
      <c r="F13" s="26"/>
      <c r="G13" s="34"/>
    </row>
    <row r="14" spans="1:7" ht="27" customHeight="1">
      <c r="A14" s="33"/>
      <c r="B14" s="221"/>
      <c r="C14" s="33"/>
      <c r="D14" s="26"/>
      <c r="E14" s="26"/>
      <c r="F14" s="26"/>
      <c r="G14" s="34"/>
    </row>
    <row r="15" spans="1:7" ht="27" customHeight="1">
      <c r="A15" s="33"/>
      <c r="B15" s="221"/>
      <c r="C15" s="33"/>
      <c r="D15" s="26"/>
      <c r="E15" s="26"/>
      <c r="F15" s="26"/>
      <c r="G15" s="34"/>
    </row>
    <row r="16" spans="1:7" ht="27" customHeight="1">
      <c r="A16" s="33"/>
      <c r="B16" s="221"/>
      <c r="C16" s="33"/>
      <c r="D16" s="26"/>
      <c r="E16" s="26"/>
      <c r="F16" s="26"/>
      <c r="G16" s="34"/>
    </row>
    <row r="17" spans="1:7" ht="27" customHeight="1">
      <c r="A17" s="33"/>
      <c r="B17" s="221"/>
      <c r="C17" s="33"/>
      <c r="D17" s="26"/>
      <c r="E17" s="26"/>
      <c r="F17" s="26"/>
      <c r="G17" s="34"/>
    </row>
    <row r="18" spans="1:7" ht="27" customHeight="1">
      <c r="A18" s="33"/>
      <c r="B18" s="221"/>
      <c r="C18" s="33"/>
      <c r="D18" s="26"/>
      <c r="E18" s="26"/>
      <c r="F18" s="26"/>
      <c r="G18" s="34"/>
    </row>
    <row r="19" spans="1:7" ht="27" customHeight="1">
      <c r="A19" s="33"/>
      <c r="B19" s="221"/>
      <c r="C19" s="33"/>
      <c r="D19" s="26"/>
      <c r="E19" s="26"/>
      <c r="F19" s="26"/>
      <c r="G19" s="34"/>
    </row>
    <row r="20" spans="1:7" ht="27" customHeight="1">
      <c r="A20" s="358" t="s">
        <v>191</v>
      </c>
      <c r="B20" s="359"/>
      <c r="C20" s="1" t="s">
        <v>152</v>
      </c>
      <c r="D20" s="92">
        <f>SUM(D5:D19)</f>
        <v>0</v>
      </c>
      <c r="E20" s="92">
        <f>SUM(E5:E19)</f>
        <v>0</v>
      </c>
      <c r="F20" s="92">
        <f>SUM(F5:F19)</f>
        <v>0</v>
      </c>
      <c r="G20" s="1" t="s">
        <v>152</v>
      </c>
    </row>
    <row r="21" spans="1:7" ht="27" customHeight="1">
      <c r="A21" s="358" t="s">
        <v>197</v>
      </c>
      <c r="B21" s="359"/>
      <c r="C21" s="1" t="s">
        <v>152</v>
      </c>
      <c r="D21" s="92"/>
      <c r="E21" s="92"/>
      <c r="F21" s="92"/>
      <c r="G21" s="1" t="s">
        <v>152</v>
      </c>
    </row>
    <row r="22" spans="1:5" ht="12">
      <c r="A22" t="s">
        <v>464</v>
      </c>
      <c r="E22" t="s">
        <v>465</v>
      </c>
    </row>
    <row r="23" ht="12">
      <c r="A23" t="s">
        <v>691</v>
      </c>
    </row>
  </sheetData>
  <mergeCells count="12">
    <mergeCell ref="D3:E3"/>
    <mergeCell ref="A1:G1"/>
    <mergeCell ref="A20:B20"/>
    <mergeCell ref="A3:C3"/>
    <mergeCell ref="A21:B21"/>
    <mergeCell ref="A4:A5"/>
    <mergeCell ref="B4:B5"/>
    <mergeCell ref="G4:G5"/>
    <mergeCell ref="C4:C5"/>
    <mergeCell ref="D4:D5"/>
    <mergeCell ref="E4:E5"/>
    <mergeCell ref="F4:F5"/>
  </mergeCells>
  <printOptions horizontalCentered="1"/>
  <pageMargins left="0.5905511811023623" right="0.5905511811023623" top="0.61" bottom="0.66" header="0.68" footer="0.3937007874015748"/>
  <pageSetup horizontalDpi="600" verticalDpi="600" orientation="landscape" paperSize="9" scale="87" r:id="rId1"/>
  <headerFooter alignWithMargins="0">
    <oddHeader>&amp;R表&amp;"Times New Roman,常规"5-5
&amp;"宋体,常规"共&amp;"Times New Roman,常规"&amp;N&amp;"宋体,常规"页第&amp;P页
金额单位：人民币元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E19" sqref="E19"/>
    </sheetView>
  </sheetViews>
  <sheetFormatPr defaultColWidth="9.140625" defaultRowHeight="12"/>
  <cols>
    <col min="2" max="2" width="33.57421875" style="0" customWidth="1"/>
    <col min="3" max="3" width="16.7109375" style="0" customWidth="1"/>
    <col min="4" max="4" width="24.57421875" style="0" customWidth="1"/>
    <col min="5" max="6" width="24.7109375" style="0" customWidth="1"/>
    <col min="7" max="7" width="27.57421875" style="0" customWidth="1"/>
  </cols>
  <sheetData>
    <row r="1" spans="1:7" ht="22.5">
      <c r="A1" s="381" t="s">
        <v>509</v>
      </c>
      <c r="B1" s="381"/>
      <c r="C1" s="381"/>
      <c r="D1" s="381"/>
      <c r="E1" s="381"/>
      <c r="F1" s="381"/>
      <c r="G1" s="381"/>
    </row>
    <row r="3" spans="1:5" ht="13.5">
      <c r="A3" s="389" t="s">
        <v>506</v>
      </c>
      <c r="B3" s="389"/>
      <c r="C3" s="389"/>
      <c r="D3" s="353" t="s">
        <v>686</v>
      </c>
      <c r="E3" s="353"/>
    </row>
    <row r="4" spans="1:7" ht="24" customHeight="1">
      <c r="A4" s="339" t="s">
        <v>41</v>
      </c>
      <c r="B4" s="339" t="s">
        <v>345</v>
      </c>
      <c r="C4" s="339" t="s">
        <v>195</v>
      </c>
      <c r="D4" s="339" t="s">
        <v>14</v>
      </c>
      <c r="E4" s="339" t="s">
        <v>15</v>
      </c>
      <c r="F4" s="339" t="s">
        <v>17</v>
      </c>
      <c r="G4" s="339" t="s">
        <v>190</v>
      </c>
    </row>
    <row r="5" spans="1:7" ht="24" customHeight="1">
      <c r="A5" s="342"/>
      <c r="B5" s="342"/>
      <c r="C5" s="342"/>
      <c r="D5" s="342"/>
      <c r="E5" s="342"/>
      <c r="F5" s="342"/>
      <c r="G5" s="342"/>
    </row>
    <row r="6" spans="1:7" ht="27" customHeight="1">
      <c r="A6" s="33"/>
      <c r="B6" s="221"/>
      <c r="C6" s="33"/>
      <c r="D6" s="26"/>
      <c r="E6" s="26"/>
      <c r="F6" s="26"/>
      <c r="G6" s="34"/>
    </row>
    <row r="7" spans="1:7" ht="27" customHeight="1">
      <c r="A7" s="33"/>
      <c r="B7" s="221"/>
      <c r="C7" s="33"/>
      <c r="D7" s="26"/>
      <c r="E7" s="26"/>
      <c r="F7" s="26"/>
      <c r="G7" s="34"/>
    </row>
    <row r="8" spans="1:7" ht="27" customHeight="1">
      <c r="A8" s="33"/>
      <c r="B8" s="221"/>
      <c r="C8" s="33"/>
      <c r="D8" s="26"/>
      <c r="E8" s="26"/>
      <c r="F8" s="26"/>
      <c r="G8" s="34"/>
    </row>
    <row r="9" spans="1:7" ht="27" customHeight="1">
      <c r="A9" s="33"/>
      <c r="B9" s="221"/>
      <c r="C9" s="33"/>
      <c r="D9" s="26"/>
      <c r="E9" s="26"/>
      <c r="F9" s="26"/>
      <c r="G9" s="34"/>
    </row>
    <row r="10" spans="1:7" ht="27" customHeight="1">
      <c r="A10" s="33"/>
      <c r="B10" s="221"/>
      <c r="C10" s="33"/>
      <c r="D10" s="26"/>
      <c r="E10" s="26"/>
      <c r="F10" s="26"/>
      <c r="G10" s="34"/>
    </row>
    <row r="11" spans="1:7" ht="27" customHeight="1">
      <c r="A11" s="33"/>
      <c r="B11" s="221"/>
      <c r="C11" s="33"/>
      <c r="D11" s="26"/>
      <c r="E11" s="26"/>
      <c r="F11" s="26"/>
      <c r="G11" s="34"/>
    </row>
    <row r="12" spans="1:7" ht="27" customHeight="1">
      <c r="A12" s="33"/>
      <c r="B12" s="221"/>
      <c r="C12" s="33"/>
      <c r="D12" s="26"/>
      <c r="E12" s="26"/>
      <c r="F12" s="26"/>
      <c r="G12" s="34"/>
    </row>
    <row r="13" spans="1:7" ht="27" customHeight="1">
      <c r="A13" s="33"/>
      <c r="B13" s="221"/>
      <c r="C13" s="33"/>
      <c r="D13" s="26"/>
      <c r="E13" s="26"/>
      <c r="F13" s="26"/>
      <c r="G13" s="34"/>
    </row>
    <row r="14" spans="1:7" ht="27" customHeight="1">
      <c r="A14" s="33"/>
      <c r="B14" s="221"/>
      <c r="C14" s="33"/>
      <c r="D14" s="26"/>
      <c r="E14" s="26"/>
      <c r="F14" s="26"/>
      <c r="G14" s="34"/>
    </row>
    <row r="15" spans="1:7" ht="27" customHeight="1">
      <c r="A15" s="33"/>
      <c r="B15" s="221"/>
      <c r="C15" s="33"/>
      <c r="D15" s="26"/>
      <c r="E15" s="26"/>
      <c r="F15" s="26"/>
      <c r="G15" s="34"/>
    </row>
    <row r="16" spans="1:7" ht="27" customHeight="1">
      <c r="A16" s="33"/>
      <c r="B16" s="221"/>
      <c r="C16" s="33"/>
      <c r="D16" s="26"/>
      <c r="E16" s="26"/>
      <c r="F16" s="26"/>
      <c r="G16" s="34"/>
    </row>
    <row r="17" spans="1:7" ht="27" customHeight="1">
      <c r="A17" s="33"/>
      <c r="B17" s="221"/>
      <c r="C17" s="33"/>
      <c r="D17" s="26"/>
      <c r="E17" s="26"/>
      <c r="F17" s="26"/>
      <c r="G17" s="34"/>
    </row>
    <row r="18" spans="1:7" ht="27" customHeight="1">
      <c r="A18" s="33"/>
      <c r="B18" s="221"/>
      <c r="C18" s="33"/>
      <c r="D18" s="26"/>
      <c r="E18" s="26"/>
      <c r="F18" s="26"/>
      <c r="G18" s="34"/>
    </row>
    <row r="19" spans="1:7" ht="27" customHeight="1">
      <c r="A19" s="33"/>
      <c r="B19" s="221"/>
      <c r="C19" s="33"/>
      <c r="D19" s="26"/>
      <c r="E19" s="26"/>
      <c r="F19" s="26"/>
      <c r="G19" s="34"/>
    </row>
    <row r="20" spans="1:7" ht="27" customHeight="1">
      <c r="A20" s="358" t="s">
        <v>191</v>
      </c>
      <c r="B20" s="359"/>
      <c r="C20" s="1" t="s">
        <v>152</v>
      </c>
      <c r="D20" s="92">
        <f>SUM(D5:D19)</f>
        <v>0</v>
      </c>
      <c r="E20" s="92">
        <f>SUM(E5:E19)</f>
        <v>0</v>
      </c>
      <c r="F20" s="92">
        <f>SUM(F5:F19)</f>
        <v>0</v>
      </c>
      <c r="G20" s="1" t="s">
        <v>152</v>
      </c>
    </row>
    <row r="21" spans="1:7" ht="27" customHeight="1">
      <c r="A21" s="358" t="s">
        <v>197</v>
      </c>
      <c r="B21" s="359"/>
      <c r="C21" s="1" t="s">
        <v>152</v>
      </c>
      <c r="D21" s="92"/>
      <c r="E21" s="92"/>
      <c r="F21" s="92"/>
      <c r="G21" s="1" t="s">
        <v>152</v>
      </c>
    </row>
    <row r="22" spans="1:5" ht="12">
      <c r="A22" t="s">
        <v>464</v>
      </c>
      <c r="E22" t="s">
        <v>465</v>
      </c>
    </row>
    <row r="23" ht="12">
      <c r="A23" t="s">
        <v>691</v>
      </c>
    </row>
  </sheetData>
  <mergeCells count="12">
    <mergeCell ref="C4:C5"/>
    <mergeCell ref="D4:D5"/>
    <mergeCell ref="A1:G1"/>
    <mergeCell ref="A3:C3"/>
    <mergeCell ref="D3:E3"/>
    <mergeCell ref="A21:B21"/>
    <mergeCell ref="E4:E5"/>
    <mergeCell ref="F4:F5"/>
    <mergeCell ref="G4:G5"/>
    <mergeCell ref="A20:B20"/>
    <mergeCell ref="A4:A5"/>
    <mergeCell ref="B4:B5"/>
  </mergeCells>
  <printOptions horizontalCentered="1"/>
  <pageMargins left="0.5905511811023623" right="0.5905511811023623" top="0.58" bottom="0.7874015748031497" header="0.68" footer="0.3937007874015748"/>
  <pageSetup horizontalDpi="600" verticalDpi="600" orientation="landscape" paperSize="9" scale="87" r:id="rId1"/>
  <headerFooter alignWithMargins="0">
    <oddHeader>&amp;R表&amp;"Times New Roman,常规"5-6
&amp;"宋体,常规"共&amp;"Times New Roman,常规"&amp;N&amp;"宋体,常规"页第&amp;P页
金额单位：人民币元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M23"/>
  <sheetViews>
    <sheetView showZeros="0" view="pageBreakPreview" zoomScale="60" zoomScaleNormal="75" workbookViewId="0" topLeftCell="A1">
      <selection activeCell="A21" sqref="A21:H21"/>
    </sheetView>
  </sheetViews>
  <sheetFormatPr defaultColWidth="9.140625" defaultRowHeight="12"/>
  <cols>
    <col min="2" max="2" width="9.57421875" style="0" customWidth="1"/>
    <col min="3" max="3" width="16.57421875" style="0" customWidth="1"/>
    <col min="4" max="6" width="7.57421875" style="0" customWidth="1"/>
    <col min="7" max="7" width="8.140625" style="0" customWidth="1"/>
    <col min="8" max="8" width="9.57421875" style="0" customWidth="1"/>
    <col min="9" max="9" width="15.57421875" style="0" customWidth="1"/>
    <col min="10" max="11" width="17.140625" style="0" customWidth="1"/>
    <col min="12" max="12" width="16.57421875" style="0" customWidth="1"/>
    <col min="13" max="13" width="19.57421875" style="0" customWidth="1"/>
  </cols>
  <sheetData>
    <row r="1" spans="1:13" ht="24">
      <c r="A1" s="381" t="s">
        <v>510</v>
      </c>
      <c r="B1" s="381"/>
      <c r="C1" s="381"/>
      <c r="D1" s="381"/>
      <c r="E1" s="381"/>
      <c r="F1" s="381"/>
      <c r="G1" s="381"/>
      <c r="H1" s="370"/>
      <c r="I1" s="370"/>
      <c r="J1" s="370"/>
      <c r="K1" s="370"/>
      <c r="L1" s="370"/>
      <c r="M1" s="370"/>
    </row>
    <row r="3" spans="1:10" ht="13.5">
      <c r="A3" s="389" t="s">
        <v>506</v>
      </c>
      <c r="B3" s="389"/>
      <c r="C3" s="389"/>
      <c r="D3" s="389"/>
      <c r="E3" s="389"/>
      <c r="F3" s="352" t="s">
        <v>686</v>
      </c>
      <c r="G3" s="352"/>
      <c r="H3" s="352"/>
      <c r="I3" s="352"/>
      <c r="J3" s="352"/>
    </row>
    <row r="4" spans="1:13" ht="24" customHeight="1">
      <c r="A4" s="339" t="s">
        <v>41</v>
      </c>
      <c r="B4" s="396" t="s">
        <v>353</v>
      </c>
      <c r="C4" s="339" t="s">
        <v>346</v>
      </c>
      <c r="D4" s="396" t="s">
        <v>347</v>
      </c>
      <c r="E4" s="396" t="s">
        <v>348</v>
      </c>
      <c r="F4" s="396" t="s">
        <v>349</v>
      </c>
      <c r="G4" s="396" t="s">
        <v>350</v>
      </c>
      <c r="H4" s="396" t="s">
        <v>351</v>
      </c>
      <c r="I4" s="396" t="s">
        <v>352</v>
      </c>
      <c r="J4" s="339" t="s">
        <v>14</v>
      </c>
      <c r="K4" s="339" t="s">
        <v>15</v>
      </c>
      <c r="L4" s="339" t="s">
        <v>17</v>
      </c>
      <c r="M4" s="339" t="s">
        <v>190</v>
      </c>
    </row>
    <row r="5" spans="1:13" ht="24" customHeight="1">
      <c r="A5" s="342"/>
      <c r="B5" s="447"/>
      <c r="C5" s="342"/>
      <c r="D5" s="447"/>
      <c r="E5" s="447"/>
      <c r="F5" s="447"/>
      <c r="G5" s="447"/>
      <c r="H5" s="447"/>
      <c r="I5" s="447"/>
      <c r="J5" s="342"/>
      <c r="K5" s="342"/>
      <c r="L5" s="342"/>
      <c r="M5" s="342"/>
    </row>
    <row r="6" spans="1:13" ht="26.25" customHeight="1">
      <c r="A6" s="33"/>
      <c r="B6" s="238"/>
      <c r="C6" s="238"/>
      <c r="D6" s="33"/>
      <c r="E6" s="33"/>
      <c r="F6" s="33"/>
      <c r="G6" s="33"/>
      <c r="H6" s="33"/>
      <c r="I6" s="26"/>
      <c r="J6" s="26"/>
      <c r="K6" s="26"/>
      <c r="L6" s="117"/>
      <c r="M6" s="34"/>
    </row>
    <row r="7" spans="1:13" ht="26.25" customHeight="1">
      <c r="A7" s="33"/>
      <c r="B7" s="238"/>
      <c r="C7" s="238"/>
      <c r="D7" s="33"/>
      <c r="E7" s="33"/>
      <c r="F7" s="33"/>
      <c r="G7" s="33"/>
      <c r="H7" s="33"/>
      <c r="I7" s="26"/>
      <c r="J7" s="26"/>
      <c r="K7" s="26"/>
      <c r="L7" s="117"/>
      <c r="M7" s="34"/>
    </row>
    <row r="8" spans="1:13" ht="26.25" customHeight="1">
      <c r="A8" s="33"/>
      <c r="B8" s="238"/>
      <c r="C8" s="238"/>
      <c r="D8" s="33"/>
      <c r="E8" s="33"/>
      <c r="F8" s="33"/>
      <c r="G8" s="33"/>
      <c r="H8" s="33"/>
      <c r="I8" s="26"/>
      <c r="J8" s="26"/>
      <c r="K8" s="26"/>
      <c r="L8" s="117"/>
      <c r="M8" s="34"/>
    </row>
    <row r="9" spans="1:13" ht="26.25" customHeight="1">
      <c r="A9" s="33"/>
      <c r="B9" s="238"/>
      <c r="C9" s="238"/>
      <c r="D9" s="33"/>
      <c r="E9" s="33"/>
      <c r="F9" s="33"/>
      <c r="G9" s="33"/>
      <c r="H9" s="33"/>
      <c r="I9" s="26"/>
      <c r="J9" s="26"/>
      <c r="K9" s="26"/>
      <c r="L9" s="117"/>
      <c r="M9" s="34"/>
    </row>
    <row r="10" spans="1:13" ht="26.25" customHeight="1">
      <c r="A10" s="33"/>
      <c r="B10" s="238"/>
      <c r="C10" s="238"/>
      <c r="D10" s="33"/>
      <c r="E10" s="33"/>
      <c r="F10" s="33"/>
      <c r="G10" s="33"/>
      <c r="H10" s="33"/>
      <c r="I10" s="26"/>
      <c r="J10" s="26"/>
      <c r="K10" s="26"/>
      <c r="L10" s="117"/>
      <c r="M10" s="34"/>
    </row>
    <row r="11" spans="1:13" ht="26.25" customHeight="1">
      <c r="A11" s="33"/>
      <c r="B11" s="238"/>
      <c r="C11" s="238"/>
      <c r="D11" s="33"/>
      <c r="E11" s="33"/>
      <c r="F11" s="33"/>
      <c r="G11" s="33"/>
      <c r="H11" s="33"/>
      <c r="I11" s="26"/>
      <c r="J11" s="26"/>
      <c r="K11" s="26"/>
      <c r="L11" s="117"/>
      <c r="M11" s="34"/>
    </row>
    <row r="12" spans="1:13" ht="26.25" customHeight="1">
      <c r="A12" s="33"/>
      <c r="B12" s="238"/>
      <c r="C12" s="238"/>
      <c r="D12" s="33"/>
      <c r="E12" s="33"/>
      <c r="F12" s="33"/>
      <c r="G12" s="33"/>
      <c r="H12" s="33"/>
      <c r="I12" s="26"/>
      <c r="J12" s="26"/>
      <c r="K12" s="26"/>
      <c r="L12" s="117"/>
      <c r="M12" s="34"/>
    </row>
    <row r="13" spans="1:13" ht="26.25" customHeight="1">
      <c r="A13" s="33"/>
      <c r="B13" s="238"/>
      <c r="C13" s="238"/>
      <c r="D13" s="33"/>
      <c r="E13" s="33"/>
      <c r="F13" s="33"/>
      <c r="G13" s="33"/>
      <c r="H13" s="33"/>
      <c r="I13" s="26"/>
      <c r="J13" s="26"/>
      <c r="K13" s="26"/>
      <c r="L13" s="117"/>
      <c r="M13" s="34"/>
    </row>
    <row r="14" spans="1:13" ht="26.25" customHeight="1">
      <c r="A14" s="33"/>
      <c r="B14" s="238"/>
      <c r="C14" s="238"/>
      <c r="D14" s="33"/>
      <c r="E14" s="33"/>
      <c r="F14" s="33"/>
      <c r="G14" s="33"/>
      <c r="H14" s="33"/>
      <c r="I14" s="26"/>
      <c r="J14" s="26"/>
      <c r="K14" s="26"/>
      <c r="L14" s="117"/>
      <c r="M14" s="34"/>
    </row>
    <row r="15" spans="1:13" ht="26.25" customHeight="1">
      <c r="A15" s="33"/>
      <c r="B15" s="238"/>
      <c r="C15" s="238"/>
      <c r="D15" s="33"/>
      <c r="E15" s="33"/>
      <c r="F15" s="33"/>
      <c r="G15" s="33"/>
      <c r="H15" s="33"/>
      <c r="I15" s="26"/>
      <c r="J15" s="26"/>
      <c r="K15" s="26"/>
      <c r="L15" s="117"/>
      <c r="M15" s="34"/>
    </row>
    <row r="16" spans="1:13" ht="26.25" customHeight="1">
      <c r="A16" s="33"/>
      <c r="B16" s="238"/>
      <c r="C16" s="238"/>
      <c r="D16" s="33"/>
      <c r="E16" s="33"/>
      <c r="F16" s="33"/>
      <c r="G16" s="33"/>
      <c r="H16" s="33"/>
      <c r="I16" s="26"/>
      <c r="J16" s="26"/>
      <c r="K16" s="26"/>
      <c r="L16" s="117"/>
      <c r="M16" s="34"/>
    </row>
    <row r="17" spans="1:13" ht="26.25" customHeight="1">
      <c r="A17" s="33"/>
      <c r="B17" s="238"/>
      <c r="C17" s="238"/>
      <c r="D17" s="33"/>
      <c r="E17" s="33"/>
      <c r="F17" s="33"/>
      <c r="G17" s="33"/>
      <c r="H17" s="33"/>
      <c r="I17" s="26"/>
      <c r="J17" s="26"/>
      <c r="K17" s="26"/>
      <c r="L17" s="117"/>
      <c r="M17" s="34"/>
    </row>
    <row r="18" spans="1:13" ht="26.25" customHeight="1">
      <c r="A18" s="33"/>
      <c r="B18" s="238"/>
      <c r="C18" s="238"/>
      <c r="D18" s="33"/>
      <c r="E18" s="33"/>
      <c r="F18" s="33"/>
      <c r="G18" s="33"/>
      <c r="H18" s="33"/>
      <c r="I18" s="26"/>
      <c r="J18" s="26"/>
      <c r="K18" s="26"/>
      <c r="L18" s="117"/>
      <c r="M18" s="34"/>
    </row>
    <row r="19" spans="1:13" ht="26.25" customHeight="1">
      <c r="A19" s="33"/>
      <c r="B19" s="238"/>
      <c r="C19" s="238"/>
      <c r="D19" s="33"/>
      <c r="E19" s="33"/>
      <c r="F19" s="33"/>
      <c r="G19" s="33"/>
      <c r="H19" s="33"/>
      <c r="I19" s="26"/>
      <c r="J19" s="26"/>
      <c r="K19" s="26"/>
      <c r="L19" s="117"/>
      <c r="M19" s="34"/>
    </row>
    <row r="20" spans="1:13" ht="26.25" customHeight="1">
      <c r="A20" s="358" t="s">
        <v>191</v>
      </c>
      <c r="B20" s="341"/>
      <c r="C20" s="341"/>
      <c r="D20" s="341"/>
      <c r="E20" s="341"/>
      <c r="F20" s="341"/>
      <c r="G20" s="341"/>
      <c r="H20" s="359"/>
      <c r="I20" s="92">
        <f>SUM(I5:I19)</f>
        <v>0</v>
      </c>
      <c r="J20" s="92">
        <f>SUM(J5:J19)</f>
        <v>0</v>
      </c>
      <c r="K20" s="92">
        <f>SUM(K5:K19)</f>
        <v>0</v>
      </c>
      <c r="L20" s="112">
        <f>SUM(L5:L19)</f>
        <v>0</v>
      </c>
      <c r="M20" s="1" t="s">
        <v>152</v>
      </c>
    </row>
    <row r="21" spans="1:13" ht="26.25" customHeight="1">
      <c r="A21" s="358" t="s">
        <v>197</v>
      </c>
      <c r="B21" s="341"/>
      <c r="C21" s="341"/>
      <c r="D21" s="341"/>
      <c r="E21" s="341"/>
      <c r="F21" s="341"/>
      <c r="G21" s="341"/>
      <c r="H21" s="359"/>
      <c r="I21" s="92"/>
      <c r="J21" s="92"/>
      <c r="K21" s="92"/>
      <c r="L21" s="112"/>
      <c r="M21" s="1" t="s">
        <v>152</v>
      </c>
    </row>
    <row r="22" spans="1:7" ht="12">
      <c r="A22" t="s">
        <v>464</v>
      </c>
      <c r="G22" t="s">
        <v>465</v>
      </c>
    </row>
    <row r="23" ht="12">
      <c r="A23" t="s">
        <v>691</v>
      </c>
    </row>
  </sheetData>
  <mergeCells count="18">
    <mergeCell ref="F3:J3"/>
    <mergeCell ref="L4:L5"/>
    <mergeCell ref="M4:M5"/>
    <mergeCell ref="A20:H20"/>
    <mergeCell ref="I4:I5"/>
    <mergeCell ref="A4:A5"/>
    <mergeCell ref="J4:J5"/>
    <mergeCell ref="A3:E3"/>
    <mergeCell ref="A1:M1"/>
    <mergeCell ref="A21:H21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5905511811023623" right="0.5905511811023623" top="0.7" bottom="0.7874015748031497" header="0.83" footer="0.3937007874015748"/>
  <pageSetup horizontalDpi="600" verticalDpi="600" orientation="landscape" paperSize="9" scale="86" r:id="rId1"/>
  <headerFooter alignWithMargins="0">
    <oddHeader>&amp;R表&amp;"Times New Roman,常规"6-1
&amp;"宋体,常规"共&amp;"Times New Roman,常规"&amp;N&amp;"宋体,常规"页第&amp;P页
金额单位：人民币元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F21"/>
    </sheetView>
  </sheetViews>
  <sheetFormatPr defaultColWidth="9.140625" defaultRowHeight="12"/>
  <cols>
    <col min="1" max="1" width="6.57421875" style="0" customWidth="1"/>
    <col min="2" max="2" width="23.28125" style="0" customWidth="1"/>
    <col min="3" max="3" width="11.7109375" style="0" customWidth="1"/>
    <col min="4" max="4" width="12.57421875" style="0" customWidth="1"/>
    <col min="5" max="5" width="16.8515625" style="0" customWidth="1"/>
    <col min="6" max="6" width="21.140625" style="0" customWidth="1"/>
    <col min="7" max="7" width="18.57421875" style="0" customWidth="1"/>
    <col min="9" max="9" width="20.28125" style="0" customWidth="1"/>
    <col min="10" max="10" width="11.8515625" style="0" customWidth="1"/>
    <col min="11" max="11" width="13.28125" style="0" customWidth="1"/>
    <col min="12" max="12" width="0.2890625" style="0" customWidth="1"/>
  </cols>
  <sheetData>
    <row r="1" spans="1:12" ht="24">
      <c r="A1" s="381" t="s">
        <v>511</v>
      </c>
      <c r="B1" s="381"/>
      <c r="C1" s="381"/>
      <c r="D1" s="381"/>
      <c r="E1" s="381"/>
      <c r="F1" s="381"/>
      <c r="G1" s="381"/>
      <c r="H1" s="370"/>
      <c r="I1" s="370"/>
      <c r="J1" s="370"/>
      <c r="K1" s="370"/>
      <c r="L1" s="370"/>
    </row>
    <row r="3" spans="1:7" ht="13.5">
      <c r="A3" s="389" t="s">
        <v>506</v>
      </c>
      <c r="B3" s="389"/>
      <c r="C3" s="389"/>
      <c r="D3" s="389"/>
      <c r="E3" s="352" t="s">
        <v>686</v>
      </c>
      <c r="F3" s="352"/>
      <c r="G3" s="352"/>
    </row>
    <row r="4" spans="1:11" ht="24" customHeight="1">
      <c r="A4" s="339" t="s">
        <v>41</v>
      </c>
      <c r="B4" s="339" t="s">
        <v>354</v>
      </c>
      <c r="C4" s="339" t="s">
        <v>347</v>
      </c>
      <c r="D4" s="396" t="s">
        <v>355</v>
      </c>
      <c r="E4" s="396" t="s">
        <v>352</v>
      </c>
      <c r="F4" s="339" t="s">
        <v>14</v>
      </c>
      <c r="G4" s="339" t="s">
        <v>15</v>
      </c>
      <c r="H4" s="396" t="s">
        <v>356</v>
      </c>
      <c r="I4" s="339" t="s">
        <v>17</v>
      </c>
      <c r="J4" s="339" t="s">
        <v>120</v>
      </c>
      <c r="K4" s="339" t="s">
        <v>190</v>
      </c>
    </row>
    <row r="5" spans="1:11" ht="24" customHeight="1">
      <c r="A5" s="342"/>
      <c r="B5" s="342"/>
      <c r="C5" s="342"/>
      <c r="D5" s="447"/>
      <c r="E5" s="447"/>
      <c r="F5" s="342"/>
      <c r="G5" s="342"/>
      <c r="H5" s="447"/>
      <c r="I5" s="342"/>
      <c r="J5" s="342"/>
      <c r="K5" s="342"/>
    </row>
    <row r="6" spans="1:11" ht="26.25" customHeight="1">
      <c r="A6" s="33"/>
      <c r="B6" s="221"/>
      <c r="C6" s="33"/>
      <c r="D6" s="33"/>
      <c r="E6" s="26"/>
      <c r="F6" s="26"/>
      <c r="G6" s="26"/>
      <c r="H6" s="27"/>
      <c r="I6" s="27"/>
      <c r="J6" s="27"/>
      <c r="K6" s="34"/>
    </row>
    <row r="7" spans="1:11" ht="26.25" customHeight="1">
      <c r="A7" s="33"/>
      <c r="B7" s="221"/>
      <c r="C7" s="33"/>
      <c r="D7" s="33"/>
      <c r="E7" s="26"/>
      <c r="F7" s="26"/>
      <c r="G7" s="26"/>
      <c r="H7" s="27"/>
      <c r="I7" s="27"/>
      <c r="J7" s="27"/>
      <c r="K7" s="34"/>
    </row>
    <row r="8" spans="1:11" ht="26.25" customHeight="1">
      <c r="A8" s="33"/>
      <c r="B8" s="221"/>
      <c r="C8" s="33"/>
      <c r="D8" s="33"/>
      <c r="E8" s="26"/>
      <c r="F8" s="26"/>
      <c r="G8" s="26"/>
      <c r="H8" s="27"/>
      <c r="I8" s="27"/>
      <c r="J8" s="27"/>
      <c r="K8" s="34"/>
    </row>
    <row r="9" spans="1:11" ht="26.25" customHeight="1">
      <c r="A9" s="33"/>
      <c r="B9" s="221"/>
      <c r="C9" s="33"/>
      <c r="D9" s="33"/>
      <c r="E9" s="26"/>
      <c r="F9" s="26"/>
      <c r="G9" s="26"/>
      <c r="H9" s="27"/>
      <c r="I9" s="27"/>
      <c r="J9" s="27"/>
      <c r="K9" s="34"/>
    </row>
    <row r="10" spans="1:11" ht="26.25" customHeight="1">
      <c r="A10" s="33"/>
      <c r="B10" s="221"/>
      <c r="C10" s="33"/>
      <c r="D10" s="33"/>
      <c r="E10" s="26"/>
      <c r="F10" s="26"/>
      <c r="G10" s="26"/>
      <c r="H10" s="27"/>
      <c r="I10" s="27"/>
      <c r="J10" s="27"/>
      <c r="K10" s="34"/>
    </row>
    <row r="11" spans="1:11" ht="26.25" customHeight="1">
      <c r="A11" s="33"/>
      <c r="B11" s="221"/>
      <c r="C11" s="33"/>
      <c r="D11" s="33"/>
      <c r="E11" s="26"/>
      <c r="F11" s="26"/>
      <c r="G11" s="26"/>
      <c r="H11" s="27"/>
      <c r="I11" s="27"/>
      <c r="J11" s="27"/>
      <c r="K11" s="34"/>
    </row>
    <row r="12" spans="1:11" ht="26.25" customHeight="1">
      <c r="A12" s="33"/>
      <c r="B12" s="221"/>
      <c r="C12" s="33"/>
      <c r="D12" s="33"/>
      <c r="E12" s="26"/>
      <c r="F12" s="26"/>
      <c r="G12" s="26"/>
      <c r="H12" s="27"/>
      <c r="I12" s="27"/>
      <c r="J12" s="27"/>
      <c r="K12" s="34"/>
    </row>
    <row r="13" spans="1:11" ht="26.25" customHeight="1">
      <c r="A13" s="33"/>
      <c r="B13" s="221"/>
      <c r="C13" s="33"/>
      <c r="D13" s="33"/>
      <c r="E13" s="26"/>
      <c r="F13" s="26"/>
      <c r="G13" s="26"/>
      <c r="H13" s="27"/>
      <c r="I13" s="27"/>
      <c r="J13" s="27"/>
      <c r="K13" s="34"/>
    </row>
    <row r="14" spans="1:11" ht="26.25" customHeight="1">
      <c r="A14" s="33"/>
      <c r="B14" s="221"/>
      <c r="C14" s="33"/>
      <c r="D14" s="33"/>
      <c r="E14" s="26"/>
      <c r="F14" s="26"/>
      <c r="G14" s="26"/>
      <c r="H14" s="27"/>
      <c r="I14" s="27"/>
      <c r="J14" s="27"/>
      <c r="K14" s="34"/>
    </row>
    <row r="15" spans="1:11" ht="26.25" customHeight="1">
      <c r="A15" s="33"/>
      <c r="B15" s="221"/>
      <c r="C15" s="33"/>
      <c r="D15" s="33"/>
      <c r="E15" s="26"/>
      <c r="F15" s="26"/>
      <c r="G15" s="26"/>
      <c r="H15" s="27"/>
      <c r="I15" s="27"/>
      <c r="J15" s="27"/>
      <c r="K15" s="34"/>
    </row>
    <row r="16" spans="1:11" ht="26.25" customHeight="1">
      <c r="A16" s="33"/>
      <c r="B16" s="221"/>
      <c r="C16" s="33"/>
      <c r="D16" s="33"/>
      <c r="E16" s="26"/>
      <c r="F16" s="26"/>
      <c r="G16" s="26"/>
      <c r="H16" s="27"/>
      <c r="I16" s="27"/>
      <c r="J16" s="27"/>
      <c r="K16" s="34"/>
    </row>
    <row r="17" spans="1:11" ht="26.25" customHeight="1">
      <c r="A17" s="33"/>
      <c r="B17" s="221"/>
      <c r="C17" s="33"/>
      <c r="D17" s="33"/>
      <c r="E17" s="26"/>
      <c r="F17" s="26"/>
      <c r="G17" s="26"/>
      <c r="H17" s="27"/>
      <c r="I17" s="27"/>
      <c r="J17" s="27"/>
      <c r="K17" s="34"/>
    </row>
    <row r="18" spans="1:11" ht="26.25" customHeight="1">
      <c r="A18" s="33"/>
      <c r="B18" s="221"/>
      <c r="C18" s="33"/>
      <c r="D18" s="33"/>
      <c r="E18" s="26"/>
      <c r="F18" s="26"/>
      <c r="G18" s="26"/>
      <c r="H18" s="27"/>
      <c r="I18" s="27"/>
      <c r="J18" s="27"/>
      <c r="K18" s="34"/>
    </row>
    <row r="19" spans="1:11" ht="26.25" customHeight="1">
      <c r="A19" s="33"/>
      <c r="B19" s="221"/>
      <c r="C19" s="33"/>
      <c r="D19" s="33"/>
      <c r="E19" s="26"/>
      <c r="F19" s="26"/>
      <c r="G19" s="26"/>
      <c r="H19" s="27"/>
      <c r="I19" s="27"/>
      <c r="J19" s="27"/>
      <c r="K19" s="34"/>
    </row>
    <row r="20" spans="1:11" ht="26.25" customHeight="1">
      <c r="A20" s="358" t="s">
        <v>191</v>
      </c>
      <c r="B20" s="341"/>
      <c r="C20" s="341"/>
      <c r="D20" s="341"/>
      <c r="E20" s="341"/>
      <c r="F20" s="359"/>
      <c r="G20" s="43">
        <f>SUM(G5:G19)</f>
        <v>0</v>
      </c>
      <c r="H20" s="43">
        <f>SUM(H5:H19)</f>
        <v>0</v>
      </c>
      <c r="I20" s="43">
        <f>SUM(I5:I19)</f>
        <v>0</v>
      </c>
      <c r="J20" s="43">
        <f>SUM(J5:J19)</f>
        <v>0</v>
      </c>
      <c r="K20" s="1" t="s">
        <v>152</v>
      </c>
    </row>
    <row r="21" spans="1:11" ht="26.25" customHeight="1">
      <c r="A21" s="358" t="s">
        <v>197</v>
      </c>
      <c r="B21" s="341"/>
      <c r="C21" s="341"/>
      <c r="D21" s="341"/>
      <c r="E21" s="341"/>
      <c r="F21" s="359"/>
      <c r="G21" s="1"/>
      <c r="H21" s="5"/>
      <c r="I21" s="5"/>
      <c r="J21" s="5"/>
      <c r="K21" s="1" t="s">
        <v>152</v>
      </c>
    </row>
    <row r="22" spans="1:7" ht="12">
      <c r="A22" t="s">
        <v>464</v>
      </c>
      <c r="G22" t="s">
        <v>465</v>
      </c>
    </row>
    <row r="23" ht="12">
      <c r="A23" t="s">
        <v>691</v>
      </c>
    </row>
  </sheetData>
  <mergeCells count="16">
    <mergeCell ref="E3:G3"/>
    <mergeCell ref="A20:F20"/>
    <mergeCell ref="G4:G5"/>
    <mergeCell ref="H4:H5"/>
    <mergeCell ref="A4:A5"/>
    <mergeCell ref="A3:D3"/>
    <mergeCell ref="A1:L1"/>
    <mergeCell ref="A21:F21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5905511811023623" right="0.5905511811023623" top="0.73" bottom="0.7874015748031497" header="0.86" footer="0.3937007874015748"/>
  <pageSetup horizontalDpi="600" verticalDpi="600" orientation="landscape" paperSize="9" scale="86" r:id="rId1"/>
  <headerFooter alignWithMargins="0">
    <oddHeader>&amp;R表&amp;"Times New Roman,常规"6-2
&amp;"宋体,常规"共&amp;"Times New Roman,常规"&amp;N&amp;"宋体,常规"页第&amp;P页
金额单位：人民币元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75" zoomScaleNormal="75" zoomScaleSheetLayoutView="75" workbookViewId="0" topLeftCell="A1">
      <selection activeCell="G20" sqref="G20"/>
    </sheetView>
  </sheetViews>
  <sheetFormatPr defaultColWidth="9.140625" defaultRowHeight="12"/>
  <cols>
    <col min="1" max="1" width="6.421875" style="0" customWidth="1"/>
    <col min="2" max="2" width="18.8515625" style="0" customWidth="1"/>
    <col min="3" max="3" width="22.140625" style="0" customWidth="1"/>
    <col min="4" max="4" width="10.7109375" style="0" customWidth="1"/>
    <col min="5" max="5" width="16.28125" style="0" customWidth="1"/>
    <col min="6" max="9" width="17.57421875" style="0" customWidth="1"/>
    <col min="10" max="10" width="13.28125" style="0" customWidth="1"/>
  </cols>
  <sheetData>
    <row r="1" spans="1:10" ht="22.5">
      <c r="A1" s="381" t="s">
        <v>578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6.5" customHeight="1">
      <c r="A2" s="349"/>
      <c r="B2" s="349"/>
      <c r="C2" s="349"/>
      <c r="D2" s="178"/>
      <c r="E2" s="178"/>
      <c r="F2" s="178"/>
      <c r="G2" s="178"/>
      <c r="H2" s="178"/>
      <c r="I2" s="178"/>
      <c r="J2" s="177"/>
    </row>
    <row r="3" spans="1:10" ht="15">
      <c r="A3" s="389" t="s">
        <v>487</v>
      </c>
      <c r="B3" s="389"/>
      <c r="C3" s="389"/>
      <c r="D3" s="388" t="s">
        <v>599</v>
      </c>
      <c r="E3" s="388"/>
      <c r="F3" s="388"/>
      <c r="G3" s="388"/>
      <c r="J3" s="177"/>
    </row>
    <row r="4" spans="1:10" ht="24" customHeight="1">
      <c r="A4" s="35" t="s">
        <v>141</v>
      </c>
      <c r="B4" s="35" t="s">
        <v>458</v>
      </c>
      <c r="C4" s="35" t="s">
        <v>457</v>
      </c>
      <c r="D4" s="35" t="s">
        <v>143</v>
      </c>
      <c r="E4" s="35" t="s">
        <v>144</v>
      </c>
      <c r="F4" s="35" t="s">
        <v>145</v>
      </c>
      <c r="G4" s="35" t="s">
        <v>146</v>
      </c>
      <c r="H4" s="35" t="s">
        <v>147</v>
      </c>
      <c r="I4" s="35" t="s">
        <v>148</v>
      </c>
      <c r="J4" s="35" t="s">
        <v>149</v>
      </c>
    </row>
    <row r="5" spans="1:10" ht="24" customHeight="1">
      <c r="A5" s="33"/>
      <c r="B5" s="221"/>
      <c r="C5" s="221"/>
      <c r="D5" s="90"/>
      <c r="E5" s="34"/>
      <c r="F5" s="34"/>
      <c r="G5" s="26"/>
      <c r="H5" s="26"/>
      <c r="I5" s="89"/>
      <c r="J5" s="29">
        <f aca="true" t="shared" si="0" ref="J5:J19">IF(H5=0,"",(I5-H5)/H5*100)</f>
      </c>
    </row>
    <row r="6" spans="1:10" ht="24" customHeight="1">
      <c r="A6" s="33"/>
      <c r="B6" s="221"/>
      <c r="C6" s="221"/>
      <c r="D6" s="34"/>
      <c r="E6" s="34"/>
      <c r="F6" s="34"/>
      <c r="G6" s="26"/>
      <c r="H6" s="26"/>
      <c r="I6" s="26"/>
      <c r="J6" s="29">
        <f t="shared" si="0"/>
      </c>
    </row>
    <row r="7" spans="1:10" ht="24" customHeight="1">
      <c r="A7" s="33"/>
      <c r="B7" s="221"/>
      <c r="C7" s="221"/>
      <c r="D7" s="34"/>
      <c r="E7" s="34"/>
      <c r="F7" s="34"/>
      <c r="G7" s="26"/>
      <c r="H7" s="26"/>
      <c r="I7" s="26"/>
      <c r="J7" s="29">
        <f t="shared" si="0"/>
      </c>
    </row>
    <row r="8" spans="1:10" ht="24" customHeight="1">
      <c r="A8" s="33"/>
      <c r="B8" s="221"/>
      <c r="C8" s="221"/>
      <c r="D8" s="34"/>
      <c r="E8" s="34"/>
      <c r="F8" s="34"/>
      <c r="G8" s="26"/>
      <c r="H8" s="26"/>
      <c r="I8" s="26"/>
      <c r="J8" s="29">
        <f t="shared" si="0"/>
      </c>
    </row>
    <row r="9" spans="1:10" ht="24" customHeight="1">
      <c r="A9" s="33"/>
      <c r="B9" s="221"/>
      <c r="C9" s="221"/>
      <c r="D9" s="34"/>
      <c r="E9" s="34"/>
      <c r="F9" s="34"/>
      <c r="G9" s="26"/>
      <c r="H9" s="26"/>
      <c r="I9" s="26"/>
      <c r="J9" s="29">
        <f t="shared" si="0"/>
      </c>
    </row>
    <row r="10" spans="1:10" ht="24" customHeight="1">
      <c r="A10" s="33"/>
      <c r="B10" s="221"/>
      <c r="C10" s="221"/>
      <c r="D10" s="34"/>
      <c r="E10" s="34"/>
      <c r="F10" s="34"/>
      <c r="G10" s="26"/>
      <c r="H10" s="26"/>
      <c r="I10" s="26"/>
      <c r="J10" s="29">
        <f t="shared" si="0"/>
      </c>
    </row>
    <row r="11" spans="1:10" ht="24" customHeight="1">
      <c r="A11" s="33"/>
      <c r="B11" s="221"/>
      <c r="C11" s="221"/>
      <c r="D11" s="34"/>
      <c r="E11" s="34"/>
      <c r="F11" s="34"/>
      <c r="G11" s="26"/>
      <c r="H11" s="26"/>
      <c r="I11" s="26"/>
      <c r="J11" s="29">
        <f t="shared" si="0"/>
      </c>
    </row>
    <row r="12" spans="1:10" ht="24" customHeight="1">
      <c r="A12" s="33"/>
      <c r="B12" s="221"/>
      <c r="C12" s="221"/>
      <c r="D12" s="34"/>
      <c r="E12" s="34"/>
      <c r="F12" s="34"/>
      <c r="G12" s="26"/>
      <c r="H12" s="26"/>
      <c r="I12" s="26"/>
      <c r="J12" s="29">
        <f t="shared" si="0"/>
      </c>
    </row>
    <row r="13" spans="1:10" ht="24" customHeight="1">
      <c r="A13" s="33"/>
      <c r="B13" s="221"/>
      <c r="C13" s="221"/>
      <c r="D13" s="34"/>
      <c r="E13" s="34"/>
      <c r="F13" s="34"/>
      <c r="G13" s="26"/>
      <c r="H13" s="26"/>
      <c r="I13" s="26"/>
      <c r="J13" s="29">
        <f t="shared" si="0"/>
      </c>
    </row>
    <row r="14" spans="1:10" ht="24" customHeight="1">
      <c r="A14" s="33"/>
      <c r="B14" s="221"/>
      <c r="C14" s="221"/>
      <c r="D14" s="34"/>
      <c r="E14" s="34"/>
      <c r="F14" s="34"/>
      <c r="G14" s="26"/>
      <c r="H14" s="26"/>
      <c r="I14" s="26"/>
      <c r="J14" s="29">
        <f t="shared" si="0"/>
      </c>
    </row>
    <row r="15" spans="1:10" ht="24" customHeight="1">
      <c r="A15" s="33"/>
      <c r="B15" s="221"/>
      <c r="C15" s="221"/>
      <c r="D15" s="34"/>
      <c r="E15" s="34"/>
      <c r="F15" s="34"/>
      <c r="G15" s="26"/>
      <c r="H15" s="26"/>
      <c r="I15" s="26"/>
      <c r="J15" s="29">
        <f t="shared" si="0"/>
      </c>
    </row>
    <row r="16" spans="1:10" ht="24" customHeight="1">
      <c r="A16" s="33"/>
      <c r="B16" s="221"/>
      <c r="C16" s="221"/>
      <c r="D16" s="34"/>
      <c r="E16" s="34"/>
      <c r="F16" s="34"/>
      <c r="G16" s="26"/>
      <c r="H16" s="26"/>
      <c r="I16" s="26"/>
      <c r="J16" s="29">
        <f t="shared" si="0"/>
      </c>
    </row>
    <row r="17" spans="1:10" ht="24" customHeight="1">
      <c r="A17" s="33"/>
      <c r="B17" s="221"/>
      <c r="C17" s="221"/>
      <c r="D17" s="34"/>
      <c r="E17" s="34"/>
      <c r="F17" s="34"/>
      <c r="G17" s="26"/>
      <c r="H17" s="26"/>
      <c r="I17" s="26"/>
      <c r="J17" s="29">
        <f t="shared" si="0"/>
      </c>
    </row>
    <row r="18" spans="1:10" ht="24" customHeight="1">
      <c r="A18" s="33"/>
      <c r="B18" s="221"/>
      <c r="C18" s="221"/>
      <c r="D18" s="34"/>
      <c r="E18" s="34"/>
      <c r="F18" s="34"/>
      <c r="G18" s="26"/>
      <c r="H18" s="26"/>
      <c r="I18" s="26"/>
      <c r="J18" s="29">
        <f t="shared" si="0"/>
      </c>
    </row>
    <row r="19" spans="1:10" ht="24" customHeight="1">
      <c r="A19" s="33"/>
      <c r="B19" s="221"/>
      <c r="C19" s="221"/>
      <c r="D19" s="34"/>
      <c r="E19" s="34"/>
      <c r="F19" s="34"/>
      <c r="G19" s="26"/>
      <c r="H19" s="26"/>
      <c r="I19" s="26"/>
      <c r="J19" s="29">
        <f t="shared" si="0"/>
      </c>
    </row>
    <row r="20" spans="1:10" ht="24" customHeight="1">
      <c r="A20" s="386" t="s">
        <v>150</v>
      </c>
      <c r="B20" s="387"/>
      <c r="C20" s="87"/>
      <c r="D20" s="35"/>
      <c r="E20" s="35"/>
      <c r="F20" s="35"/>
      <c r="G20" s="28">
        <f>SUM(G5:G19)</f>
        <v>0</v>
      </c>
      <c r="H20" s="28">
        <f>SUM(H5:H19)</f>
        <v>0</v>
      </c>
      <c r="I20" s="28">
        <f>SUM(I5:I19)</f>
        <v>0</v>
      </c>
      <c r="J20" s="30"/>
    </row>
    <row r="21" spans="1:10" ht="24" customHeight="1">
      <c r="A21" s="386" t="s">
        <v>151</v>
      </c>
      <c r="B21" s="387"/>
      <c r="C21" s="87"/>
      <c r="D21" s="35"/>
      <c r="E21" s="35"/>
      <c r="F21" s="35"/>
      <c r="G21" s="27"/>
      <c r="H21" s="27"/>
      <c r="I21" s="27"/>
      <c r="J21" s="30"/>
    </row>
    <row r="22" spans="1:6" ht="13.5">
      <c r="A22" s="391" t="s">
        <v>497</v>
      </c>
      <c r="B22" s="391"/>
      <c r="C22" s="391"/>
      <c r="F22" s="191" t="s">
        <v>488</v>
      </c>
    </row>
    <row r="23" spans="1:3" ht="13.5">
      <c r="A23" s="380" t="s">
        <v>691</v>
      </c>
      <c r="B23" s="380"/>
      <c r="C23" s="380"/>
    </row>
  </sheetData>
  <mergeCells count="8">
    <mergeCell ref="A1:J1"/>
    <mergeCell ref="D3:G3"/>
    <mergeCell ref="A22:C22"/>
    <mergeCell ref="A23:C23"/>
    <mergeCell ref="A20:B20"/>
    <mergeCell ref="A21:B21"/>
    <mergeCell ref="A3:C3"/>
    <mergeCell ref="A2:C2"/>
  </mergeCells>
  <printOptions horizontalCentered="1" verticalCentered="1"/>
  <pageMargins left="0.5905511811023623" right="0.5905511811023623" top="0.61" bottom="0.5905511811023623" header="0.8" footer="0.31496062992125984"/>
  <pageSetup horizontalDpi="600" verticalDpi="600" orientation="landscape" paperSize="9" scale="94" r:id="rId1"/>
  <headerFooter alignWithMargins="0">
    <oddHeader>&amp;C&amp;11
&amp;R&amp;11表&amp;"Times New Roman,常规"3-1-2
&amp;"宋体,常规"共&amp;"Times New Roman,常规"&amp;N&amp;"宋体,常规"页第&amp;P页
金额单位：人民币元
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6.8515625" style="0" customWidth="1"/>
    <col min="2" max="2" width="25.8515625" style="0" customWidth="1"/>
    <col min="3" max="3" width="11.57421875" style="0" customWidth="1"/>
    <col min="4" max="4" width="17.00390625" style="0" customWidth="1"/>
    <col min="5" max="5" width="9.7109375" style="0" customWidth="1"/>
    <col min="6" max="7" width="21.8515625" style="0" customWidth="1"/>
    <col min="9" max="9" width="17.57421875" style="0" customWidth="1"/>
    <col min="11" max="11" width="13.7109375" style="0" customWidth="1"/>
  </cols>
  <sheetData>
    <row r="1" spans="1:11" ht="22.5">
      <c r="A1" s="381" t="s">
        <v>512</v>
      </c>
      <c r="B1" s="381"/>
      <c r="C1" s="381"/>
      <c r="D1" s="381"/>
      <c r="E1" s="381"/>
      <c r="F1" s="381"/>
      <c r="G1" s="381"/>
      <c r="H1" s="370"/>
      <c r="I1" s="370"/>
      <c r="J1" s="370"/>
      <c r="K1" s="370"/>
    </row>
    <row r="3" spans="1:7" ht="13.5">
      <c r="A3" s="389" t="s">
        <v>506</v>
      </c>
      <c r="B3" s="389"/>
      <c r="C3" s="389"/>
      <c r="D3" s="389"/>
      <c r="E3" s="352" t="s">
        <v>686</v>
      </c>
      <c r="F3" s="352"/>
      <c r="G3" s="352"/>
    </row>
    <row r="4" spans="1:11" ht="24" customHeight="1">
      <c r="A4" s="339" t="s">
        <v>41</v>
      </c>
      <c r="B4" s="339" t="s">
        <v>357</v>
      </c>
      <c r="C4" s="339" t="s">
        <v>358</v>
      </c>
      <c r="D4" s="448" t="s">
        <v>359</v>
      </c>
      <c r="E4" s="396" t="s">
        <v>360</v>
      </c>
      <c r="F4" s="339" t="s">
        <v>14</v>
      </c>
      <c r="G4" s="339" t="s">
        <v>15</v>
      </c>
      <c r="H4" s="396" t="s">
        <v>361</v>
      </c>
      <c r="I4" s="339" t="s">
        <v>17</v>
      </c>
      <c r="J4" s="339" t="s">
        <v>120</v>
      </c>
      <c r="K4" s="339" t="s">
        <v>190</v>
      </c>
    </row>
    <row r="5" spans="1:11" ht="24" customHeight="1">
      <c r="A5" s="342"/>
      <c r="B5" s="342"/>
      <c r="C5" s="342"/>
      <c r="D5" s="449"/>
      <c r="E5" s="447"/>
      <c r="F5" s="342"/>
      <c r="G5" s="342"/>
      <c r="H5" s="447"/>
      <c r="I5" s="342"/>
      <c r="J5" s="342"/>
      <c r="K5" s="342"/>
    </row>
    <row r="6" spans="1:11" ht="27" customHeight="1">
      <c r="A6" s="33">
        <v>1</v>
      </c>
      <c r="B6" s="85" t="s">
        <v>362</v>
      </c>
      <c r="C6" s="33"/>
      <c r="D6" s="26"/>
      <c r="E6" s="33"/>
      <c r="F6" s="26"/>
      <c r="G6" s="26"/>
      <c r="H6" s="32"/>
      <c r="I6" s="27"/>
      <c r="J6" s="27"/>
      <c r="K6" s="34"/>
    </row>
    <row r="7" spans="1:11" ht="27" customHeight="1">
      <c r="A7" s="33">
        <v>2</v>
      </c>
      <c r="B7" s="85" t="s">
        <v>363</v>
      </c>
      <c r="C7" s="33"/>
      <c r="D7" s="26"/>
      <c r="E7" s="33"/>
      <c r="F7" s="26"/>
      <c r="G7" s="26"/>
      <c r="H7" s="32"/>
      <c r="I7" s="27"/>
      <c r="J7" s="27"/>
      <c r="K7" s="34"/>
    </row>
    <row r="8" spans="1:11" ht="27" customHeight="1">
      <c r="A8" s="33">
        <v>3</v>
      </c>
      <c r="B8" s="85" t="s">
        <v>364</v>
      </c>
      <c r="C8" s="33"/>
      <c r="D8" s="26"/>
      <c r="E8" s="33"/>
      <c r="F8" s="26"/>
      <c r="G8" s="26"/>
      <c r="H8" s="32"/>
      <c r="I8" s="27"/>
      <c r="J8" s="27"/>
      <c r="K8" s="34"/>
    </row>
    <row r="9" spans="1:11" ht="27" customHeight="1">
      <c r="A9" s="33">
        <v>4</v>
      </c>
      <c r="B9" s="85" t="s">
        <v>365</v>
      </c>
      <c r="C9" s="33"/>
      <c r="D9" s="26"/>
      <c r="E9" s="33"/>
      <c r="F9" s="26"/>
      <c r="G9" s="26"/>
      <c r="H9" s="32"/>
      <c r="I9" s="27"/>
      <c r="J9" s="27"/>
      <c r="K9" s="34"/>
    </row>
    <row r="10" spans="1:11" ht="27" customHeight="1">
      <c r="A10" s="33">
        <v>5</v>
      </c>
      <c r="B10" s="85" t="s">
        <v>366</v>
      </c>
      <c r="C10" s="33"/>
      <c r="D10" s="26"/>
      <c r="E10" s="33"/>
      <c r="F10" s="26"/>
      <c r="G10" s="26"/>
      <c r="H10" s="32"/>
      <c r="I10" s="27"/>
      <c r="J10" s="27"/>
      <c r="K10" s="34"/>
    </row>
    <row r="11" spans="1:11" ht="27" customHeight="1">
      <c r="A11" s="33">
        <v>6</v>
      </c>
      <c r="B11" s="85" t="s">
        <v>367</v>
      </c>
      <c r="C11" s="33"/>
      <c r="D11" s="26"/>
      <c r="E11" s="33"/>
      <c r="F11" s="26"/>
      <c r="G11" s="26"/>
      <c r="H11" s="32"/>
      <c r="I11" s="27"/>
      <c r="J11" s="27"/>
      <c r="K11" s="34"/>
    </row>
    <row r="12" spans="1:11" ht="27" customHeight="1">
      <c r="A12" s="33">
        <v>7</v>
      </c>
      <c r="B12" s="85" t="s">
        <v>368</v>
      </c>
      <c r="C12" s="33"/>
      <c r="D12" s="26"/>
      <c r="E12" s="33"/>
      <c r="F12" s="34"/>
      <c r="G12" s="34"/>
      <c r="H12" s="27"/>
      <c r="I12" s="27"/>
      <c r="J12" s="27"/>
      <c r="K12" s="34"/>
    </row>
    <row r="13" spans="1:11" ht="27" customHeight="1">
      <c r="A13" s="33"/>
      <c r="B13" s="33"/>
      <c r="C13" s="33"/>
      <c r="D13" s="33"/>
      <c r="E13" s="33"/>
      <c r="F13" s="34"/>
      <c r="G13" s="34"/>
      <c r="H13" s="27"/>
      <c r="I13" s="27"/>
      <c r="J13" s="27"/>
      <c r="K13" s="34"/>
    </row>
    <row r="14" spans="1:11" ht="27" customHeight="1">
      <c r="A14" s="33"/>
      <c r="B14" s="33"/>
      <c r="C14" s="33"/>
      <c r="D14" s="33"/>
      <c r="E14" s="33"/>
      <c r="F14" s="34"/>
      <c r="G14" s="34"/>
      <c r="H14" s="27"/>
      <c r="I14" s="27"/>
      <c r="J14" s="27"/>
      <c r="K14" s="34"/>
    </row>
    <row r="15" spans="1:11" ht="27" customHeight="1">
      <c r="A15" s="33"/>
      <c r="B15" s="33"/>
      <c r="C15" s="33"/>
      <c r="D15" s="33"/>
      <c r="E15" s="33"/>
      <c r="F15" s="34"/>
      <c r="G15" s="34"/>
      <c r="H15" s="27"/>
      <c r="I15" s="27"/>
      <c r="J15" s="27"/>
      <c r="K15" s="34"/>
    </row>
    <row r="16" spans="1:11" ht="27" customHeight="1">
      <c r="A16" s="33"/>
      <c r="B16" s="33"/>
      <c r="C16" s="33"/>
      <c r="D16" s="33"/>
      <c r="E16" s="33"/>
      <c r="F16" s="34"/>
      <c r="G16" s="34"/>
      <c r="H16" s="27"/>
      <c r="I16" s="27"/>
      <c r="J16" s="27"/>
      <c r="K16" s="34"/>
    </row>
    <row r="17" spans="1:11" ht="27" customHeight="1">
      <c r="A17" s="33"/>
      <c r="B17" s="33"/>
      <c r="C17" s="33"/>
      <c r="D17" s="33"/>
      <c r="E17" s="33"/>
      <c r="F17" s="34"/>
      <c r="G17" s="34"/>
      <c r="H17" s="27"/>
      <c r="I17" s="27"/>
      <c r="J17" s="27"/>
      <c r="K17" s="34"/>
    </row>
    <row r="18" spans="1:11" ht="27" customHeight="1">
      <c r="A18" s="33"/>
      <c r="B18" s="33"/>
      <c r="C18" s="33"/>
      <c r="D18" s="33"/>
      <c r="E18" s="33"/>
      <c r="F18" s="34"/>
      <c r="G18" s="34"/>
      <c r="H18" s="27"/>
      <c r="I18" s="27"/>
      <c r="J18" s="27"/>
      <c r="K18" s="34"/>
    </row>
    <row r="19" spans="1:11" ht="27" customHeight="1">
      <c r="A19" s="33"/>
      <c r="B19" s="85" t="s">
        <v>369</v>
      </c>
      <c r="C19" s="33"/>
      <c r="D19" s="33"/>
      <c r="E19" s="33"/>
      <c r="F19" s="34"/>
      <c r="G19" s="34"/>
      <c r="H19" s="27"/>
      <c r="I19" s="27"/>
      <c r="J19" s="27"/>
      <c r="K19" s="34"/>
    </row>
    <row r="20" spans="1:11" ht="27" customHeight="1">
      <c r="A20" s="358" t="s">
        <v>191</v>
      </c>
      <c r="B20" s="343"/>
      <c r="C20" s="343"/>
      <c r="D20" s="343"/>
      <c r="E20" s="343"/>
      <c r="F20" s="43">
        <f>SUM(F5:F19)</f>
        <v>0</v>
      </c>
      <c r="G20" s="43">
        <f>SUM(G5:G19)</f>
        <v>0</v>
      </c>
      <c r="H20" s="1" t="s">
        <v>152</v>
      </c>
      <c r="I20" s="43">
        <f>SUM(I5:I19)</f>
        <v>0</v>
      </c>
      <c r="J20" s="43">
        <f>SUM(J5:J19)</f>
        <v>0</v>
      </c>
      <c r="K20" s="1" t="s">
        <v>152</v>
      </c>
    </row>
    <row r="21" spans="1:11" ht="27" customHeight="1">
      <c r="A21" s="358" t="s">
        <v>197</v>
      </c>
      <c r="B21" s="343"/>
      <c r="C21" s="343"/>
      <c r="D21" s="343"/>
      <c r="E21" s="343"/>
      <c r="F21" s="1"/>
      <c r="G21" s="1"/>
      <c r="H21" s="1" t="s">
        <v>152</v>
      </c>
      <c r="I21" s="5"/>
      <c r="J21" s="5"/>
      <c r="K21" s="1" t="s">
        <v>152</v>
      </c>
    </row>
    <row r="22" spans="1:7" ht="12">
      <c r="A22" t="s">
        <v>464</v>
      </c>
      <c r="G22" t="s">
        <v>465</v>
      </c>
    </row>
    <row r="23" ht="12">
      <c r="A23" t="s">
        <v>691</v>
      </c>
    </row>
  </sheetData>
  <mergeCells count="16">
    <mergeCell ref="A21:E21"/>
    <mergeCell ref="A4:A5"/>
    <mergeCell ref="B4:B5"/>
    <mergeCell ref="C4:C5"/>
    <mergeCell ref="A20:E20"/>
    <mergeCell ref="D4:D5"/>
    <mergeCell ref="A1:K1"/>
    <mergeCell ref="K4:K5"/>
    <mergeCell ref="E4:E5"/>
    <mergeCell ref="F4:F5"/>
    <mergeCell ref="G4:G5"/>
    <mergeCell ref="H4:H5"/>
    <mergeCell ref="I4:I5"/>
    <mergeCell ref="J4:J5"/>
    <mergeCell ref="E3:G3"/>
    <mergeCell ref="A3:D3"/>
  </mergeCells>
  <printOptions horizontalCentered="1"/>
  <pageMargins left="0.5905511811023623" right="0.5905511811023623" top="0.61" bottom="0.7874015748031497" header="0.75" footer="0.3937007874015748"/>
  <pageSetup horizontalDpi="600" verticalDpi="600" orientation="landscape" paperSize="9" scale="86" r:id="rId1"/>
  <headerFooter alignWithMargins="0">
    <oddHeader>&amp;R表&amp;"Times New Roman,常规"7-1
&amp;"宋体,常规"共&amp;"Times New Roman,常规"&amp;N&amp;"宋体,常规"页第&amp;P页
金额单位：人民币元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7.8515625" style="0" customWidth="1"/>
    <col min="2" max="2" width="22.7109375" style="0" customWidth="1"/>
    <col min="3" max="3" width="14.00390625" style="0" customWidth="1"/>
    <col min="4" max="4" width="16.421875" style="0" customWidth="1"/>
    <col min="6" max="6" width="23.7109375" style="0" customWidth="1"/>
    <col min="7" max="7" width="18.8515625" style="0" customWidth="1"/>
    <col min="9" max="9" width="21.28125" style="0" customWidth="1"/>
    <col min="10" max="10" width="11.28125" style="0" customWidth="1"/>
  </cols>
  <sheetData>
    <row r="1" spans="1:11" ht="22.5">
      <c r="A1" s="381" t="s">
        <v>513</v>
      </c>
      <c r="B1" s="381"/>
      <c r="C1" s="381"/>
      <c r="D1" s="381"/>
      <c r="E1" s="381"/>
      <c r="F1" s="381"/>
      <c r="G1" s="381"/>
      <c r="H1" s="370"/>
      <c r="I1" s="370"/>
      <c r="J1" s="370"/>
      <c r="K1" s="370"/>
    </row>
    <row r="3" spans="1:7" ht="13.5">
      <c r="A3" s="389" t="s">
        <v>506</v>
      </c>
      <c r="B3" s="389"/>
      <c r="C3" s="389"/>
      <c r="D3" s="352" t="s">
        <v>686</v>
      </c>
      <c r="E3" s="352"/>
      <c r="F3" s="352"/>
      <c r="G3" s="352"/>
    </row>
    <row r="4" spans="1:11" ht="35.25" customHeight="1">
      <c r="A4" s="78" t="s">
        <v>41</v>
      </c>
      <c r="B4" s="78" t="s">
        <v>370</v>
      </c>
      <c r="C4" s="78" t="s">
        <v>358</v>
      </c>
      <c r="D4" s="78" t="s">
        <v>359</v>
      </c>
      <c r="E4" s="79" t="s">
        <v>360</v>
      </c>
      <c r="F4" s="78" t="s">
        <v>14</v>
      </c>
      <c r="G4" s="78" t="s">
        <v>15</v>
      </c>
      <c r="H4" s="79" t="s">
        <v>361</v>
      </c>
      <c r="I4" s="78" t="s">
        <v>17</v>
      </c>
      <c r="J4" s="78" t="s">
        <v>120</v>
      </c>
      <c r="K4" s="78" t="s">
        <v>190</v>
      </c>
    </row>
    <row r="5" spans="1:11" ht="24.75" customHeight="1">
      <c r="A5" s="11"/>
      <c r="B5" s="225"/>
      <c r="C5" s="11"/>
      <c r="D5" s="11"/>
      <c r="E5" s="11"/>
      <c r="F5" s="11"/>
      <c r="G5" s="11"/>
      <c r="H5" s="11"/>
      <c r="I5" s="11"/>
      <c r="J5" s="11"/>
      <c r="K5" s="11"/>
    </row>
    <row r="6" spans="1:11" ht="24.75" customHeight="1">
      <c r="A6" s="33"/>
      <c r="B6" s="221"/>
      <c r="C6" s="33"/>
      <c r="D6" s="33"/>
      <c r="E6" s="33"/>
      <c r="F6" s="34"/>
      <c r="G6" s="34"/>
      <c r="H6" s="27"/>
      <c r="I6" s="27"/>
      <c r="J6" s="27"/>
      <c r="K6" s="34"/>
    </row>
    <row r="7" spans="1:11" ht="24.75" customHeight="1">
      <c r="A7" s="33"/>
      <c r="B7" s="221"/>
      <c r="C7" s="33"/>
      <c r="D7" s="33"/>
      <c r="E7" s="33"/>
      <c r="F7" s="34"/>
      <c r="G7" s="34"/>
      <c r="H7" s="27"/>
      <c r="I7" s="27"/>
      <c r="J7" s="27"/>
      <c r="K7" s="34"/>
    </row>
    <row r="8" spans="1:11" ht="24.75" customHeight="1">
      <c r="A8" s="33"/>
      <c r="B8" s="221"/>
      <c r="C8" s="33"/>
      <c r="D8" s="33"/>
      <c r="E8" s="33"/>
      <c r="F8" s="34"/>
      <c r="G8" s="34"/>
      <c r="H8" s="27"/>
      <c r="I8" s="27"/>
      <c r="J8" s="27"/>
      <c r="K8" s="34"/>
    </row>
    <row r="9" spans="1:11" ht="24.75" customHeight="1">
      <c r="A9" s="33"/>
      <c r="B9" s="221"/>
      <c r="C9" s="33"/>
      <c r="D9" s="33"/>
      <c r="E9" s="33"/>
      <c r="F9" s="34"/>
      <c r="G9" s="34"/>
      <c r="H9" s="27"/>
      <c r="I9" s="27"/>
      <c r="J9" s="27"/>
      <c r="K9" s="34"/>
    </row>
    <row r="10" spans="1:11" ht="24.75" customHeight="1">
      <c r="A10" s="33"/>
      <c r="B10" s="221"/>
      <c r="C10" s="33"/>
      <c r="D10" s="33"/>
      <c r="E10" s="33"/>
      <c r="F10" s="34"/>
      <c r="G10" s="34"/>
      <c r="H10" s="27"/>
      <c r="I10" s="27"/>
      <c r="J10" s="27"/>
      <c r="K10" s="34"/>
    </row>
    <row r="11" spans="1:11" ht="24.75" customHeight="1">
      <c r="A11" s="33"/>
      <c r="B11" s="221"/>
      <c r="C11" s="33"/>
      <c r="D11" s="33"/>
      <c r="E11" s="33"/>
      <c r="F11" s="34"/>
      <c r="G11" s="34"/>
      <c r="H11" s="27"/>
      <c r="I11" s="27"/>
      <c r="J11" s="27"/>
      <c r="K11" s="34"/>
    </row>
    <row r="12" spans="1:11" ht="24.75" customHeight="1">
      <c r="A12" s="33"/>
      <c r="B12" s="221"/>
      <c r="C12" s="33"/>
      <c r="D12" s="33"/>
      <c r="E12" s="33"/>
      <c r="F12" s="34"/>
      <c r="G12" s="34"/>
      <c r="H12" s="27"/>
      <c r="I12" s="27"/>
      <c r="J12" s="27"/>
      <c r="K12" s="34"/>
    </row>
    <row r="13" spans="1:11" ht="24.75" customHeight="1">
      <c r="A13" s="33"/>
      <c r="B13" s="221"/>
      <c r="C13" s="33"/>
      <c r="D13" s="33"/>
      <c r="E13" s="33"/>
      <c r="F13" s="34"/>
      <c r="G13" s="34"/>
      <c r="H13" s="27"/>
      <c r="I13" s="27"/>
      <c r="J13" s="27"/>
      <c r="K13" s="34"/>
    </row>
    <row r="14" spans="1:11" ht="24.75" customHeight="1">
      <c r="A14" s="33"/>
      <c r="B14" s="221"/>
      <c r="C14" s="33"/>
      <c r="D14" s="33"/>
      <c r="E14" s="33"/>
      <c r="F14" s="34"/>
      <c r="G14" s="34"/>
      <c r="H14" s="27"/>
      <c r="I14" s="27"/>
      <c r="J14" s="27"/>
      <c r="K14" s="34"/>
    </row>
    <row r="15" spans="1:11" ht="24.75" customHeight="1">
      <c r="A15" s="33"/>
      <c r="B15" s="221"/>
      <c r="C15" s="33"/>
      <c r="D15" s="33"/>
      <c r="E15" s="33"/>
      <c r="F15" s="34"/>
      <c r="G15" s="34"/>
      <c r="H15" s="27"/>
      <c r="I15" s="27"/>
      <c r="J15" s="27"/>
      <c r="K15" s="34"/>
    </row>
    <row r="16" spans="1:11" ht="24.75" customHeight="1">
      <c r="A16" s="33"/>
      <c r="B16" s="221"/>
      <c r="C16" s="33"/>
      <c r="D16" s="33"/>
      <c r="E16" s="33"/>
      <c r="F16" s="34"/>
      <c r="G16" s="34"/>
      <c r="H16" s="27"/>
      <c r="I16" s="27"/>
      <c r="J16" s="27"/>
      <c r="K16" s="34"/>
    </row>
    <row r="17" spans="1:11" ht="24.75" customHeight="1">
      <c r="A17" s="33"/>
      <c r="B17" s="221"/>
      <c r="C17" s="33"/>
      <c r="D17" s="33"/>
      <c r="E17" s="33"/>
      <c r="F17" s="34"/>
      <c r="G17" s="34"/>
      <c r="H17" s="27"/>
      <c r="I17" s="27"/>
      <c r="J17" s="27"/>
      <c r="K17" s="34"/>
    </row>
    <row r="18" spans="1:11" ht="24.75" customHeight="1">
      <c r="A18" s="33"/>
      <c r="B18" s="221"/>
      <c r="C18" s="33"/>
      <c r="D18" s="33"/>
      <c r="E18" s="33"/>
      <c r="F18" s="34"/>
      <c r="G18" s="34"/>
      <c r="H18" s="27"/>
      <c r="I18" s="27"/>
      <c r="J18" s="27"/>
      <c r="K18" s="34"/>
    </row>
    <row r="19" spans="1:11" ht="24.75" customHeight="1">
      <c r="A19" s="33"/>
      <c r="B19" s="85"/>
      <c r="C19" s="33"/>
      <c r="D19" s="33"/>
      <c r="E19" s="33"/>
      <c r="F19" s="34"/>
      <c r="G19" s="34"/>
      <c r="H19" s="27"/>
      <c r="I19" s="27"/>
      <c r="J19" s="27"/>
      <c r="K19" s="34"/>
    </row>
    <row r="20" spans="1:11" ht="24.75" customHeight="1">
      <c r="A20" s="358" t="s">
        <v>191</v>
      </c>
      <c r="B20" s="343"/>
      <c r="C20" s="343"/>
      <c r="D20" s="343"/>
      <c r="E20" s="343"/>
      <c r="F20" s="43">
        <f>SUM(F5:F19)</f>
        <v>0</v>
      </c>
      <c r="G20" s="43">
        <f>SUM(G5:G19)</f>
        <v>0</v>
      </c>
      <c r="H20" s="43"/>
      <c r="I20" s="43">
        <f>SUM(I5:I19)</f>
        <v>0</v>
      </c>
      <c r="J20" s="43"/>
      <c r="K20" s="1" t="s">
        <v>152</v>
      </c>
    </row>
    <row r="21" spans="1:11" ht="24.75" customHeight="1">
      <c r="A21" s="358" t="s">
        <v>197</v>
      </c>
      <c r="B21" s="343"/>
      <c r="C21" s="343"/>
      <c r="D21" s="343"/>
      <c r="E21" s="343"/>
      <c r="F21" s="1"/>
      <c r="G21" s="1"/>
      <c r="H21" s="5"/>
      <c r="I21" s="5"/>
      <c r="J21" s="5"/>
      <c r="K21" s="1" t="s">
        <v>152</v>
      </c>
    </row>
    <row r="22" spans="1:6" ht="12">
      <c r="A22" t="s">
        <v>464</v>
      </c>
      <c r="F22" t="s">
        <v>465</v>
      </c>
    </row>
    <row r="23" ht="12">
      <c r="A23" t="s">
        <v>691</v>
      </c>
    </row>
  </sheetData>
  <mergeCells count="5">
    <mergeCell ref="A20:E20"/>
    <mergeCell ref="A21:E21"/>
    <mergeCell ref="A1:K1"/>
    <mergeCell ref="D3:G3"/>
    <mergeCell ref="A3:C3"/>
  </mergeCells>
  <printOptions horizontalCentered="1"/>
  <pageMargins left="0.5905511811023623" right="0.5905511811023623" top="0.58" bottom="0.7874015748031497" header="0.68" footer="0.3937007874015748"/>
  <pageSetup horizontalDpi="600" verticalDpi="600" orientation="landscape" paperSize="9" scale="89" r:id="rId1"/>
  <headerFooter alignWithMargins="0">
    <oddHeader>&amp;R表&amp;"Times New Roman,常规"7-2
&amp;"宋体,常规"共&amp;"Times New Roman,常规"&amp;N&amp;"宋体,常规"页第&amp;P页
金额单位：人民币元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30.57421875" style="0" customWidth="1"/>
    <col min="3" max="3" width="14.7109375" style="0" customWidth="1"/>
    <col min="4" max="4" width="20.7109375" style="0" customWidth="1"/>
    <col min="5" max="5" width="25.421875" style="0" customWidth="1"/>
    <col min="6" max="6" width="24.8515625" style="0" customWidth="1"/>
    <col min="7" max="7" width="15.28125" style="0" customWidth="1"/>
    <col min="8" max="8" width="21.140625" style="0" customWidth="1"/>
  </cols>
  <sheetData>
    <row r="1" spans="1:8" ht="22.5">
      <c r="A1" s="381" t="s">
        <v>514</v>
      </c>
      <c r="B1" s="381"/>
      <c r="C1" s="381"/>
      <c r="D1" s="381"/>
      <c r="E1" s="381"/>
      <c r="F1" s="381"/>
      <c r="G1" s="381"/>
      <c r="H1" s="370"/>
    </row>
    <row r="3" spans="1:7" ht="13.5">
      <c r="A3" s="389" t="s">
        <v>506</v>
      </c>
      <c r="B3" s="389"/>
      <c r="C3" s="389"/>
      <c r="D3" s="352" t="s">
        <v>686</v>
      </c>
      <c r="E3" s="352"/>
      <c r="G3" s="190"/>
    </row>
    <row r="4" spans="1:8" ht="24" customHeight="1">
      <c r="A4" s="339" t="s">
        <v>41</v>
      </c>
      <c r="B4" s="339" t="s">
        <v>354</v>
      </c>
      <c r="C4" s="339" t="s">
        <v>347</v>
      </c>
      <c r="D4" s="339" t="s">
        <v>14</v>
      </c>
      <c r="E4" s="339" t="s">
        <v>15</v>
      </c>
      <c r="F4" s="339" t="s">
        <v>17</v>
      </c>
      <c r="G4" s="339" t="s">
        <v>120</v>
      </c>
      <c r="H4" s="339" t="s">
        <v>190</v>
      </c>
    </row>
    <row r="5" spans="1:8" ht="24" customHeight="1">
      <c r="A5" s="342"/>
      <c r="B5" s="342"/>
      <c r="C5" s="342"/>
      <c r="D5" s="342"/>
      <c r="E5" s="342"/>
      <c r="F5" s="342"/>
      <c r="G5" s="342"/>
      <c r="H5" s="342"/>
    </row>
    <row r="6" spans="1:8" ht="26.25" customHeight="1">
      <c r="A6" s="26"/>
      <c r="B6" s="239"/>
      <c r="C6" s="32"/>
      <c r="D6" s="26"/>
      <c r="E6" s="26"/>
      <c r="F6" s="26"/>
      <c r="G6" s="27"/>
      <c r="H6" s="34"/>
    </row>
    <row r="7" spans="1:8" ht="26.25" customHeight="1">
      <c r="A7" s="26"/>
      <c r="B7" s="239"/>
      <c r="C7" s="32"/>
      <c r="D7" s="26"/>
      <c r="E7" s="26"/>
      <c r="F7" s="26"/>
      <c r="G7" s="27"/>
      <c r="H7" s="34"/>
    </row>
    <row r="8" spans="1:8" ht="26.25" customHeight="1">
      <c r="A8" s="26"/>
      <c r="B8" s="239"/>
      <c r="C8" s="32"/>
      <c r="D8" s="26"/>
      <c r="E8" s="26"/>
      <c r="F8" s="26"/>
      <c r="G8" s="27"/>
      <c r="H8" s="34"/>
    </row>
    <row r="9" spans="1:8" ht="26.25" customHeight="1">
      <c r="A9" s="26"/>
      <c r="B9" s="239"/>
      <c r="C9" s="32"/>
      <c r="D9" s="26"/>
      <c r="E9" s="26"/>
      <c r="F9" s="26"/>
      <c r="G9" s="27"/>
      <c r="H9" s="34"/>
    </row>
    <row r="10" spans="1:8" ht="26.25" customHeight="1">
      <c r="A10" s="26"/>
      <c r="B10" s="239"/>
      <c r="C10" s="32"/>
      <c r="D10" s="26"/>
      <c r="E10" s="26"/>
      <c r="F10" s="26"/>
      <c r="G10" s="27"/>
      <c r="H10" s="34"/>
    </row>
    <row r="11" spans="1:8" ht="26.25" customHeight="1">
      <c r="A11" s="26"/>
      <c r="B11" s="239"/>
      <c r="C11" s="32"/>
      <c r="D11" s="26"/>
      <c r="E11" s="26"/>
      <c r="F11" s="26"/>
      <c r="G11" s="27"/>
      <c r="H11" s="34"/>
    </row>
    <row r="12" spans="1:8" ht="26.25" customHeight="1">
      <c r="A12" s="26"/>
      <c r="B12" s="239"/>
      <c r="C12" s="32"/>
      <c r="D12" s="26"/>
      <c r="E12" s="26"/>
      <c r="F12" s="26"/>
      <c r="G12" s="27"/>
      <c r="H12" s="34"/>
    </row>
    <row r="13" spans="1:8" ht="26.25" customHeight="1">
      <c r="A13" s="26"/>
      <c r="B13" s="239"/>
      <c r="C13" s="32"/>
      <c r="D13" s="26"/>
      <c r="E13" s="26"/>
      <c r="F13" s="26"/>
      <c r="G13" s="27"/>
      <c r="H13" s="34"/>
    </row>
    <row r="14" spans="1:8" ht="26.25" customHeight="1">
      <c r="A14" s="26"/>
      <c r="B14" s="239"/>
      <c r="C14" s="32"/>
      <c r="D14" s="26"/>
      <c r="E14" s="26"/>
      <c r="F14" s="26"/>
      <c r="G14" s="27"/>
      <c r="H14" s="34"/>
    </row>
    <row r="15" spans="1:8" ht="26.25" customHeight="1">
      <c r="A15" s="26"/>
      <c r="B15" s="239"/>
      <c r="C15" s="32"/>
      <c r="D15" s="26"/>
      <c r="E15" s="26"/>
      <c r="F15" s="26"/>
      <c r="G15" s="27"/>
      <c r="H15" s="34"/>
    </row>
    <row r="16" spans="1:8" ht="26.25" customHeight="1">
      <c r="A16" s="26"/>
      <c r="B16" s="239"/>
      <c r="C16" s="32"/>
      <c r="D16" s="26"/>
      <c r="E16" s="26"/>
      <c r="F16" s="26"/>
      <c r="G16" s="27"/>
      <c r="H16" s="34"/>
    </row>
    <row r="17" spans="1:8" ht="26.25" customHeight="1">
      <c r="A17" s="26"/>
      <c r="B17" s="239"/>
      <c r="C17" s="32"/>
      <c r="D17" s="26"/>
      <c r="E17" s="26"/>
      <c r="F17" s="26"/>
      <c r="G17" s="27"/>
      <c r="H17" s="34"/>
    </row>
    <row r="18" spans="1:8" ht="26.25" customHeight="1">
      <c r="A18" s="26"/>
      <c r="B18" s="239"/>
      <c r="C18" s="32"/>
      <c r="D18" s="26"/>
      <c r="E18" s="26"/>
      <c r="F18" s="26"/>
      <c r="G18" s="27"/>
      <c r="H18" s="34"/>
    </row>
    <row r="19" spans="1:8" ht="26.25" customHeight="1">
      <c r="A19" s="26"/>
      <c r="B19" s="239"/>
      <c r="C19" s="32"/>
      <c r="D19" s="26"/>
      <c r="E19" s="26"/>
      <c r="F19" s="26"/>
      <c r="G19" s="27"/>
      <c r="H19" s="34"/>
    </row>
    <row r="20" spans="1:8" ht="26.25" customHeight="1">
      <c r="A20" s="331" t="s">
        <v>191</v>
      </c>
      <c r="B20" s="343"/>
      <c r="C20" s="343"/>
      <c r="D20" s="92">
        <f>SUM(D5:D19)</f>
        <v>0</v>
      </c>
      <c r="E20" s="92">
        <f>SUM(E5:E19)</f>
        <v>0</v>
      </c>
      <c r="F20" s="92">
        <f>SUM(F5:F19)</f>
        <v>0</v>
      </c>
      <c r="G20" s="43"/>
      <c r="H20" s="1" t="s">
        <v>152</v>
      </c>
    </row>
    <row r="21" spans="1:8" ht="26.25" customHeight="1">
      <c r="A21" s="331" t="s">
        <v>197</v>
      </c>
      <c r="B21" s="343"/>
      <c r="C21" s="343"/>
      <c r="D21" s="97"/>
      <c r="E21" s="92"/>
      <c r="F21" s="92"/>
      <c r="G21" s="5"/>
      <c r="H21" s="1" t="s">
        <v>152</v>
      </c>
    </row>
    <row r="22" spans="1:5" ht="12">
      <c r="A22" t="s">
        <v>464</v>
      </c>
      <c r="E22" t="s">
        <v>465</v>
      </c>
    </row>
    <row r="23" ht="12">
      <c r="A23" t="s">
        <v>691</v>
      </c>
    </row>
  </sheetData>
  <mergeCells count="13">
    <mergeCell ref="A1:H1"/>
    <mergeCell ref="H4:H5"/>
    <mergeCell ref="D3:E3"/>
    <mergeCell ref="A3:C3"/>
    <mergeCell ref="A21:C21"/>
    <mergeCell ref="A20:C20"/>
    <mergeCell ref="F4:F5"/>
    <mergeCell ref="G4:G5"/>
    <mergeCell ref="D4:D5"/>
    <mergeCell ref="E4:E5"/>
    <mergeCell ref="A4:A5"/>
    <mergeCell ref="B4:B5"/>
    <mergeCell ref="C4:C5"/>
  </mergeCells>
  <printOptions horizontalCentered="1"/>
  <pageMargins left="0.5905511811023623" right="0.5905511811023623" top="0.63" bottom="0.7874015748031497" header="0.7" footer="0.3937007874015748"/>
  <pageSetup horizontalDpi="600" verticalDpi="600" orientation="landscape" paperSize="9" scale="87" r:id="rId1"/>
  <headerFooter alignWithMargins="0">
    <oddHeader>&amp;R表&amp;"Times New Roman,常规"8-1
&amp;"宋体,常规"共&amp;"Times New Roman,常规"&amp;N&amp;"宋体,常规"页第&amp;P页
金额单位：人民币元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6.7109375" style="0" customWidth="1"/>
    <col min="3" max="3" width="17.7109375" style="0" customWidth="1"/>
    <col min="4" max="4" width="28.140625" style="0" customWidth="1"/>
    <col min="5" max="5" width="29.421875" style="0" customWidth="1"/>
    <col min="6" max="6" width="29.8515625" style="0" customWidth="1"/>
    <col min="7" max="7" width="22.140625" style="0" customWidth="1"/>
  </cols>
  <sheetData>
    <row r="1" spans="1:7" ht="22.5">
      <c r="A1" s="381" t="s">
        <v>515</v>
      </c>
      <c r="B1" s="381"/>
      <c r="C1" s="381"/>
      <c r="D1" s="381"/>
      <c r="E1" s="381"/>
      <c r="F1" s="381"/>
      <c r="G1" s="381"/>
    </row>
    <row r="3" spans="1:5" ht="13.5">
      <c r="A3" s="389" t="s">
        <v>506</v>
      </c>
      <c r="B3" s="389"/>
      <c r="C3" s="389"/>
      <c r="D3" s="352" t="s">
        <v>686</v>
      </c>
      <c r="E3" s="352"/>
    </row>
    <row r="4" spans="1:7" ht="24" customHeight="1">
      <c r="A4" s="339" t="s">
        <v>41</v>
      </c>
      <c r="B4" s="339" t="s">
        <v>354</v>
      </c>
      <c r="C4" s="339" t="s">
        <v>347</v>
      </c>
      <c r="D4" s="339" t="s">
        <v>14</v>
      </c>
      <c r="E4" s="339" t="s">
        <v>15</v>
      </c>
      <c r="F4" s="339" t="s">
        <v>17</v>
      </c>
      <c r="G4" s="339" t="s">
        <v>190</v>
      </c>
    </row>
    <row r="5" spans="1:7" ht="24" customHeight="1">
      <c r="A5" s="342"/>
      <c r="B5" s="342"/>
      <c r="C5" s="342"/>
      <c r="D5" s="342"/>
      <c r="E5" s="342"/>
      <c r="F5" s="342"/>
      <c r="G5" s="342"/>
    </row>
    <row r="6" spans="1:7" ht="26.25" customHeight="1">
      <c r="A6" s="26"/>
      <c r="B6" s="239"/>
      <c r="C6" s="26"/>
      <c r="D6" s="26"/>
      <c r="E6" s="26"/>
      <c r="F6" s="26"/>
      <c r="G6" s="34"/>
    </row>
    <row r="7" spans="1:7" ht="26.25" customHeight="1">
      <c r="A7" s="26"/>
      <c r="B7" s="239"/>
      <c r="C7" s="26"/>
      <c r="D7" s="26"/>
      <c r="E7" s="26"/>
      <c r="F7" s="26"/>
      <c r="G7" s="34"/>
    </row>
    <row r="8" spans="1:7" ht="26.25" customHeight="1">
      <c r="A8" s="26"/>
      <c r="B8" s="239"/>
      <c r="C8" s="26"/>
      <c r="D8" s="26"/>
      <c r="E8" s="26"/>
      <c r="F8" s="26"/>
      <c r="G8" s="34"/>
    </row>
    <row r="9" spans="1:7" ht="26.25" customHeight="1">
      <c r="A9" s="26"/>
      <c r="B9" s="239"/>
      <c r="C9" s="26"/>
      <c r="D9" s="26"/>
      <c r="E9" s="26"/>
      <c r="F9" s="26"/>
      <c r="G9" s="34"/>
    </row>
    <row r="10" spans="1:7" ht="26.25" customHeight="1">
      <c r="A10" s="26"/>
      <c r="B10" s="239"/>
      <c r="C10" s="26"/>
      <c r="D10" s="26"/>
      <c r="E10" s="26"/>
      <c r="F10" s="26"/>
      <c r="G10" s="34"/>
    </row>
    <row r="11" spans="1:7" ht="26.25" customHeight="1">
      <c r="A11" s="26"/>
      <c r="B11" s="239"/>
      <c r="C11" s="26"/>
      <c r="D11" s="26"/>
      <c r="E11" s="26"/>
      <c r="F11" s="26"/>
      <c r="G11" s="34"/>
    </row>
    <row r="12" spans="1:7" ht="26.25" customHeight="1">
      <c r="A12" s="26"/>
      <c r="B12" s="239"/>
      <c r="C12" s="26"/>
      <c r="D12" s="26"/>
      <c r="E12" s="26"/>
      <c r="F12" s="26"/>
      <c r="G12" s="34"/>
    </row>
    <row r="13" spans="1:7" ht="26.25" customHeight="1">
      <c r="A13" s="26"/>
      <c r="B13" s="239"/>
      <c r="C13" s="26"/>
      <c r="D13" s="26"/>
      <c r="E13" s="26"/>
      <c r="F13" s="26"/>
      <c r="G13" s="34"/>
    </row>
    <row r="14" spans="1:7" ht="26.25" customHeight="1">
      <c r="A14" s="26"/>
      <c r="B14" s="239"/>
      <c r="C14" s="26"/>
      <c r="D14" s="26"/>
      <c r="E14" s="26"/>
      <c r="F14" s="26"/>
      <c r="G14" s="34"/>
    </row>
    <row r="15" spans="1:7" ht="26.25" customHeight="1">
      <c r="A15" s="26"/>
      <c r="B15" s="239"/>
      <c r="C15" s="26"/>
      <c r="D15" s="26"/>
      <c r="E15" s="26"/>
      <c r="F15" s="26"/>
      <c r="G15" s="34"/>
    </row>
    <row r="16" spans="1:7" ht="26.25" customHeight="1">
      <c r="A16" s="26"/>
      <c r="B16" s="239"/>
      <c r="C16" s="26"/>
      <c r="D16" s="26"/>
      <c r="E16" s="26"/>
      <c r="F16" s="26"/>
      <c r="G16" s="34"/>
    </row>
    <row r="17" spans="1:7" ht="26.25" customHeight="1">
      <c r="A17" s="26"/>
      <c r="B17" s="239"/>
      <c r="C17" s="26"/>
      <c r="D17" s="26"/>
      <c r="E17" s="26"/>
      <c r="F17" s="26"/>
      <c r="G17" s="34"/>
    </row>
    <row r="18" spans="1:7" ht="26.25" customHeight="1">
      <c r="A18" s="26"/>
      <c r="B18" s="239"/>
      <c r="C18" s="26"/>
      <c r="D18" s="26"/>
      <c r="E18" s="26"/>
      <c r="F18" s="26"/>
      <c r="G18" s="34"/>
    </row>
    <row r="19" spans="1:7" ht="26.25" customHeight="1">
      <c r="A19" s="26"/>
      <c r="B19" s="239"/>
      <c r="C19" s="26"/>
      <c r="D19" s="26"/>
      <c r="E19" s="26"/>
      <c r="F19" s="26"/>
      <c r="G19" s="34"/>
    </row>
    <row r="20" spans="1:7" ht="26.25" customHeight="1">
      <c r="A20" s="331" t="s">
        <v>191</v>
      </c>
      <c r="B20" s="343"/>
      <c r="C20" s="343"/>
      <c r="D20" s="92">
        <f>SUM(D5:D19)</f>
        <v>0</v>
      </c>
      <c r="E20" s="92">
        <f>SUM(E5:E19)</f>
        <v>0</v>
      </c>
      <c r="F20" s="92">
        <f>SUM(F5:F19)</f>
        <v>0</v>
      </c>
      <c r="G20" s="1" t="s">
        <v>152</v>
      </c>
    </row>
    <row r="21" spans="1:7" ht="26.25" customHeight="1">
      <c r="A21" s="331" t="s">
        <v>197</v>
      </c>
      <c r="B21" s="343"/>
      <c r="C21" s="343"/>
      <c r="D21" s="97"/>
      <c r="E21" s="92"/>
      <c r="F21" s="92"/>
      <c r="G21" s="1" t="s">
        <v>152</v>
      </c>
    </row>
    <row r="22" spans="1:4" ht="12">
      <c r="A22" t="s">
        <v>464</v>
      </c>
      <c r="D22" t="s">
        <v>465</v>
      </c>
    </row>
    <row r="23" ht="12">
      <c r="A23" t="s">
        <v>691</v>
      </c>
    </row>
  </sheetData>
  <mergeCells count="12">
    <mergeCell ref="D3:E3"/>
    <mergeCell ref="A1:G1"/>
    <mergeCell ref="A20:C20"/>
    <mergeCell ref="A3:C3"/>
    <mergeCell ref="A21:C21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61" bottom="0.7874015748031497" header="0.7" footer="0.3937007874015748"/>
  <pageSetup horizontalDpi="600" verticalDpi="600" orientation="landscape" paperSize="9" scale="87" r:id="rId1"/>
  <headerFooter alignWithMargins="0">
    <oddHeader>&amp;R表&amp;"Times New Roman,常规"8-2
&amp;"宋体,常规"共&amp;"Times New Roman,常规"&amp;N&amp;"宋体,常规"页第&amp;P页
金额单位：人民币元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G24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31.421875" style="0" customWidth="1"/>
    <col min="3" max="3" width="27.28125" style="0" customWidth="1"/>
    <col min="4" max="4" width="28.8515625" style="0" customWidth="1"/>
    <col min="5" max="5" width="29.140625" style="0" customWidth="1"/>
    <col min="6" max="6" width="19.00390625" style="0" customWidth="1"/>
    <col min="7" max="7" width="18.7109375" style="0" customWidth="1"/>
  </cols>
  <sheetData>
    <row r="1" spans="1:7" ht="22.5">
      <c r="A1" s="381" t="s">
        <v>516</v>
      </c>
      <c r="B1" s="381"/>
      <c r="C1" s="381"/>
      <c r="D1" s="381"/>
      <c r="E1" s="381"/>
      <c r="F1" s="381"/>
      <c r="G1" s="381"/>
    </row>
    <row r="3" spans="1:5" ht="13.5">
      <c r="A3" s="191" t="s">
        <v>506</v>
      </c>
      <c r="C3" s="352" t="s">
        <v>686</v>
      </c>
      <c r="D3" s="352"/>
      <c r="E3" s="352"/>
    </row>
    <row r="4" spans="1:7" ht="25.5" customHeight="1">
      <c r="A4" s="1" t="s">
        <v>107</v>
      </c>
      <c r="B4" s="1" t="s">
        <v>42</v>
      </c>
      <c r="C4" s="1" t="s">
        <v>14</v>
      </c>
      <c r="D4" s="1" t="s">
        <v>15</v>
      </c>
      <c r="E4" s="1" t="s">
        <v>17</v>
      </c>
      <c r="F4" s="1" t="s">
        <v>44</v>
      </c>
      <c r="G4" s="1" t="s">
        <v>120</v>
      </c>
    </row>
    <row r="5" spans="1:7" ht="25.5" customHeight="1">
      <c r="A5" s="15" t="s">
        <v>371</v>
      </c>
      <c r="B5" s="5" t="s">
        <v>386</v>
      </c>
      <c r="C5" s="26"/>
      <c r="D5" s="26"/>
      <c r="E5" s="26"/>
      <c r="F5" s="28">
        <f>E5-D5</f>
        <v>0</v>
      </c>
      <c r="G5" s="28">
        <f>IF(D5=0,"",F5/D5*100)</f>
      </c>
    </row>
    <row r="6" spans="1:7" ht="25.5" customHeight="1">
      <c r="A6" s="15" t="s">
        <v>372</v>
      </c>
      <c r="B6" s="5" t="s">
        <v>387</v>
      </c>
      <c r="C6" s="26"/>
      <c r="D6" s="26"/>
      <c r="E6" s="26"/>
      <c r="F6" s="28">
        <f aca="true" t="shared" si="0" ref="F6:F18">E6-D6</f>
        <v>0</v>
      </c>
      <c r="G6" s="28">
        <f aca="true" t="shared" si="1" ref="G6:G22">IF(D6=0,"",F6/D6*100)</f>
      </c>
    </row>
    <row r="7" spans="1:7" ht="25.5" customHeight="1">
      <c r="A7" s="15" t="s">
        <v>373</v>
      </c>
      <c r="B7" s="5" t="s">
        <v>388</v>
      </c>
      <c r="C7" s="26"/>
      <c r="D7" s="26"/>
      <c r="E7" s="26"/>
      <c r="F7" s="28">
        <f t="shared" si="0"/>
        <v>0</v>
      </c>
      <c r="G7" s="28">
        <f t="shared" si="1"/>
      </c>
    </row>
    <row r="8" spans="1:7" ht="25.5" customHeight="1">
      <c r="A8" s="15" t="s">
        <v>374</v>
      </c>
      <c r="B8" s="5" t="s">
        <v>389</v>
      </c>
      <c r="C8" s="26"/>
      <c r="D8" s="26"/>
      <c r="E8" s="26"/>
      <c r="F8" s="28">
        <f t="shared" si="0"/>
        <v>0</v>
      </c>
      <c r="G8" s="28">
        <f t="shared" si="1"/>
      </c>
    </row>
    <row r="9" spans="1:7" ht="25.5" customHeight="1">
      <c r="A9" s="15" t="s">
        <v>375</v>
      </c>
      <c r="B9" s="5" t="s">
        <v>390</v>
      </c>
      <c r="C9" s="26"/>
      <c r="D9" s="26"/>
      <c r="E9" s="26"/>
      <c r="F9" s="28">
        <f t="shared" si="0"/>
        <v>0</v>
      </c>
      <c r="G9" s="28">
        <f t="shared" si="1"/>
      </c>
    </row>
    <row r="10" spans="1:7" ht="25.5" customHeight="1">
      <c r="A10" s="15" t="s">
        <v>376</v>
      </c>
      <c r="B10" s="5" t="s">
        <v>391</v>
      </c>
      <c r="C10" s="28"/>
      <c r="D10" s="28"/>
      <c r="E10" s="28"/>
      <c r="F10" s="28">
        <f t="shared" si="0"/>
        <v>0</v>
      </c>
      <c r="G10" s="28">
        <f t="shared" si="1"/>
      </c>
    </row>
    <row r="11" spans="1:7" ht="25.5" customHeight="1">
      <c r="A11" s="15" t="s">
        <v>377</v>
      </c>
      <c r="B11" s="5" t="s">
        <v>392</v>
      </c>
      <c r="C11" s="26"/>
      <c r="D11" s="26"/>
      <c r="E11" s="26"/>
      <c r="F11" s="28">
        <f t="shared" si="0"/>
        <v>0</v>
      </c>
      <c r="G11" s="28">
        <f t="shared" si="1"/>
      </c>
    </row>
    <row r="12" spans="1:7" ht="25.5" customHeight="1">
      <c r="A12" s="15" t="s">
        <v>378</v>
      </c>
      <c r="B12" s="5" t="s">
        <v>393</v>
      </c>
      <c r="C12" s="26"/>
      <c r="D12" s="26"/>
      <c r="E12" s="26"/>
      <c r="F12" s="28">
        <f t="shared" si="0"/>
        <v>0</v>
      </c>
      <c r="G12" s="28">
        <f t="shared" si="1"/>
      </c>
    </row>
    <row r="13" spans="1:7" ht="25.5" customHeight="1">
      <c r="A13" s="15" t="s">
        <v>379</v>
      </c>
      <c r="B13" s="5" t="s">
        <v>394</v>
      </c>
      <c r="C13" s="26"/>
      <c r="D13" s="26"/>
      <c r="E13" s="26"/>
      <c r="F13" s="28">
        <f t="shared" si="0"/>
        <v>0</v>
      </c>
      <c r="G13" s="28">
        <f t="shared" si="1"/>
      </c>
    </row>
    <row r="14" spans="1:7" ht="25.5" customHeight="1">
      <c r="A14" s="15" t="s">
        <v>380</v>
      </c>
      <c r="B14" s="5" t="s">
        <v>395</v>
      </c>
      <c r="C14" s="26"/>
      <c r="D14" s="26"/>
      <c r="E14" s="26"/>
      <c r="F14" s="28">
        <f t="shared" si="0"/>
        <v>0</v>
      </c>
      <c r="G14" s="28">
        <f t="shared" si="1"/>
      </c>
    </row>
    <row r="15" spans="1:7" ht="25.5" customHeight="1">
      <c r="A15" s="15" t="s">
        <v>381</v>
      </c>
      <c r="B15" s="5" t="s">
        <v>396</v>
      </c>
      <c r="C15" s="26"/>
      <c r="D15" s="26"/>
      <c r="E15" s="26"/>
      <c r="F15" s="28">
        <f t="shared" si="0"/>
        <v>0</v>
      </c>
      <c r="G15" s="28">
        <f t="shared" si="1"/>
      </c>
    </row>
    <row r="16" spans="1:7" ht="25.5" customHeight="1">
      <c r="A16" s="15" t="s">
        <v>382</v>
      </c>
      <c r="B16" s="5" t="s">
        <v>397</v>
      </c>
      <c r="C16" s="26"/>
      <c r="D16" s="26"/>
      <c r="E16" s="26"/>
      <c r="F16" s="28">
        <f t="shared" si="0"/>
        <v>0</v>
      </c>
      <c r="G16" s="28">
        <f t="shared" si="1"/>
      </c>
    </row>
    <row r="17" spans="1:7" ht="25.5" customHeight="1">
      <c r="A17" s="15" t="s">
        <v>383</v>
      </c>
      <c r="B17" s="5" t="s">
        <v>398</v>
      </c>
      <c r="C17" s="26"/>
      <c r="D17" s="26"/>
      <c r="E17" s="26"/>
      <c r="F17" s="28">
        <f t="shared" si="0"/>
        <v>0</v>
      </c>
      <c r="G17" s="28">
        <f t="shared" si="1"/>
      </c>
    </row>
    <row r="18" spans="1:7" ht="25.5" customHeight="1">
      <c r="A18" s="15" t="s">
        <v>384</v>
      </c>
      <c r="B18" s="5" t="s">
        <v>399</v>
      </c>
      <c r="C18" s="26"/>
      <c r="D18" s="26"/>
      <c r="E18" s="26"/>
      <c r="F18" s="28">
        <f t="shared" si="0"/>
        <v>0</v>
      </c>
      <c r="G18" s="28">
        <f t="shared" si="1"/>
      </c>
    </row>
    <row r="19" spans="1:7" ht="25.5" customHeight="1">
      <c r="A19" s="15"/>
      <c r="B19" s="8"/>
      <c r="C19" s="26"/>
      <c r="D19" s="26"/>
      <c r="E19" s="26"/>
      <c r="F19" s="28"/>
      <c r="G19" s="28"/>
    </row>
    <row r="20" spans="1:7" ht="25.5" customHeight="1">
      <c r="A20" s="15"/>
      <c r="B20" s="8"/>
      <c r="C20" s="26"/>
      <c r="D20" s="26"/>
      <c r="E20" s="26"/>
      <c r="F20" s="28"/>
      <c r="G20" s="28"/>
    </row>
    <row r="21" spans="1:7" ht="25.5" customHeight="1">
      <c r="A21" s="5"/>
      <c r="B21" s="5"/>
      <c r="C21" s="26"/>
      <c r="D21" s="26"/>
      <c r="E21" s="26"/>
      <c r="F21" s="28"/>
      <c r="G21" s="28"/>
    </row>
    <row r="22" spans="1:7" ht="25.5" customHeight="1">
      <c r="A22" s="1">
        <v>8</v>
      </c>
      <c r="B22" s="5" t="s">
        <v>385</v>
      </c>
      <c r="C22" s="28">
        <f>SUM(C5:C21)</f>
        <v>0</v>
      </c>
      <c r="D22" s="28">
        <f>SUM(D5:D21)</f>
        <v>0</v>
      </c>
      <c r="E22" s="28">
        <f>SUM(E5:E21)</f>
        <v>0</v>
      </c>
      <c r="F22" s="28">
        <f>SUM(F5:F21)</f>
        <v>0</v>
      </c>
      <c r="G22" s="28">
        <f t="shared" si="1"/>
      </c>
    </row>
    <row r="23" spans="1:4" ht="12">
      <c r="A23" t="s">
        <v>464</v>
      </c>
      <c r="D23" t="s">
        <v>465</v>
      </c>
    </row>
    <row r="24" ht="12">
      <c r="A24" t="s">
        <v>691</v>
      </c>
    </row>
  </sheetData>
  <mergeCells count="2">
    <mergeCell ref="A1:G1"/>
    <mergeCell ref="C3:E3"/>
  </mergeCells>
  <printOptions horizontalCentered="1"/>
  <pageMargins left="0.5905511811023623" right="0.5905511811023623" top="0.6" bottom="0.51" header="0.68" footer="0.3937007874015748"/>
  <pageSetup horizontalDpi="600" verticalDpi="600" orientation="landscape" paperSize="9" scale="86" r:id="rId1"/>
  <headerFooter alignWithMargins="0">
    <oddHeader>&amp;R表&amp;"Times New Roman,常规"9
&amp;"宋体,常规"金额单位：人民币元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7.8515625" style="0" customWidth="1"/>
    <col min="2" max="2" width="22.8515625" style="0" customWidth="1"/>
    <col min="3" max="3" width="10.8515625" style="0" customWidth="1"/>
    <col min="4" max="4" width="9.57421875" style="0" customWidth="1"/>
    <col min="5" max="5" width="9.7109375" style="0" customWidth="1"/>
    <col min="6" max="6" width="6.7109375" style="0" customWidth="1"/>
    <col min="7" max="7" width="10.7109375" style="0" customWidth="1"/>
    <col min="8" max="8" width="22.7109375" style="0" customWidth="1"/>
    <col min="9" max="9" width="22.421875" style="0" customWidth="1"/>
    <col min="10" max="10" width="14.421875" style="0" customWidth="1"/>
    <col min="11" max="11" width="22.140625" style="0" customWidth="1"/>
  </cols>
  <sheetData>
    <row r="1" spans="1:12" ht="22.5">
      <c r="A1" s="381" t="s">
        <v>517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9" ht="13.5">
      <c r="A3" s="389" t="s">
        <v>506</v>
      </c>
      <c r="B3" s="389"/>
      <c r="C3" s="389"/>
      <c r="D3" s="389"/>
      <c r="E3" s="352" t="s">
        <v>686</v>
      </c>
      <c r="F3" s="352"/>
      <c r="G3" s="352"/>
      <c r="H3" s="352"/>
      <c r="I3" s="352"/>
    </row>
    <row r="4" spans="1:12" ht="26.25" customHeight="1">
      <c r="A4" s="1" t="s">
        <v>41</v>
      </c>
      <c r="B4" s="1" t="s">
        <v>400</v>
      </c>
      <c r="C4" s="1" t="s">
        <v>195</v>
      </c>
      <c r="D4" s="1" t="s">
        <v>284</v>
      </c>
      <c r="E4" s="1" t="s">
        <v>401</v>
      </c>
      <c r="F4" s="1" t="s">
        <v>402</v>
      </c>
      <c r="G4" s="1" t="s">
        <v>403</v>
      </c>
      <c r="H4" s="1" t="s">
        <v>14</v>
      </c>
      <c r="I4" s="1" t="s">
        <v>15</v>
      </c>
      <c r="J4" s="16" t="s">
        <v>404</v>
      </c>
      <c r="K4" s="1" t="s">
        <v>17</v>
      </c>
      <c r="L4" s="1" t="s">
        <v>190</v>
      </c>
    </row>
    <row r="5" spans="1:12" ht="26.25" customHeight="1">
      <c r="A5" s="33"/>
      <c r="B5" s="221"/>
      <c r="C5" s="33"/>
      <c r="D5" s="33"/>
      <c r="E5" s="33"/>
      <c r="F5" s="33"/>
      <c r="G5" s="26"/>
      <c r="H5" s="26"/>
      <c r="I5" s="26"/>
      <c r="J5" s="26"/>
      <c r="K5" s="26"/>
      <c r="L5" s="34"/>
    </row>
    <row r="6" spans="1:12" ht="26.25" customHeight="1">
      <c r="A6" s="33"/>
      <c r="B6" s="221"/>
      <c r="C6" s="33"/>
      <c r="D6" s="33"/>
      <c r="E6" s="33"/>
      <c r="F6" s="33"/>
      <c r="G6" s="26"/>
      <c r="H6" s="26"/>
      <c r="I6" s="26"/>
      <c r="J6" s="26"/>
      <c r="K6" s="26"/>
      <c r="L6" s="34"/>
    </row>
    <row r="7" spans="1:12" ht="26.25" customHeight="1">
      <c r="A7" s="33"/>
      <c r="B7" s="221"/>
      <c r="C7" s="33"/>
      <c r="D7" s="33"/>
      <c r="E7" s="33"/>
      <c r="F7" s="33"/>
      <c r="G7" s="26"/>
      <c r="H7" s="26"/>
      <c r="I7" s="26"/>
      <c r="J7" s="26"/>
      <c r="K7" s="26"/>
      <c r="L7" s="34"/>
    </row>
    <row r="8" spans="1:12" ht="26.25" customHeight="1">
      <c r="A8" s="33"/>
      <c r="B8" s="221"/>
      <c r="C8" s="33"/>
      <c r="D8" s="33"/>
      <c r="E8" s="33"/>
      <c r="F8" s="33"/>
      <c r="G8" s="26"/>
      <c r="H8" s="26"/>
      <c r="I8" s="26"/>
      <c r="J8" s="26"/>
      <c r="K8" s="26"/>
      <c r="L8" s="34"/>
    </row>
    <row r="9" spans="1:12" ht="26.25" customHeight="1">
      <c r="A9" s="33"/>
      <c r="B9" s="221"/>
      <c r="C9" s="33"/>
      <c r="D9" s="33"/>
      <c r="E9" s="33"/>
      <c r="F9" s="33"/>
      <c r="G9" s="26"/>
      <c r="H9" s="26"/>
      <c r="I9" s="26"/>
      <c r="J9" s="26"/>
      <c r="K9" s="26"/>
      <c r="L9" s="34"/>
    </row>
    <row r="10" spans="1:12" ht="26.25" customHeight="1">
      <c r="A10" s="33"/>
      <c r="B10" s="221"/>
      <c r="C10" s="33"/>
      <c r="D10" s="33"/>
      <c r="E10" s="33"/>
      <c r="F10" s="33"/>
      <c r="G10" s="26"/>
      <c r="H10" s="26"/>
      <c r="I10" s="26"/>
      <c r="J10" s="26"/>
      <c r="K10" s="26"/>
      <c r="L10" s="34"/>
    </row>
    <row r="11" spans="1:12" ht="26.25" customHeight="1">
      <c r="A11" s="33"/>
      <c r="B11" s="221"/>
      <c r="C11" s="33"/>
      <c r="D11" s="33"/>
      <c r="E11" s="33"/>
      <c r="F11" s="33"/>
      <c r="G11" s="26"/>
      <c r="H11" s="26"/>
      <c r="I11" s="26"/>
      <c r="J11" s="26"/>
      <c r="K11" s="26"/>
      <c r="L11" s="34"/>
    </row>
    <row r="12" spans="1:12" ht="26.25" customHeight="1">
      <c r="A12" s="33"/>
      <c r="B12" s="221"/>
      <c r="C12" s="33"/>
      <c r="D12" s="33"/>
      <c r="E12" s="33"/>
      <c r="F12" s="33"/>
      <c r="G12" s="26"/>
      <c r="H12" s="26"/>
      <c r="I12" s="26"/>
      <c r="J12" s="26"/>
      <c r="K12" s="26"/>
      <c r="L12" s="34"/>
    </row>
    <row r="13" spans="1:12" ht="26.25" customHeight="1">
      <c r="A13" s="33"/>
      <c r="B13" s="221"/>
      <c r="C13" s="33"/>
      <c r="D13" s="33"/>
      <c r="E13" s="33"/>
      <c r="F13" s="33"/>
      <c r="G13" s="26"/>
      <c r="H13" s="26"/>
      <c r="I13" s="26"/>
      <c r="J13" s="26"/>
      <c r="K13" s="26"/>
      <c r="L13" s="34"/>
    </row>
    <row r="14" spans="1:12" ht="26.25" customHeight="1">
      <c r="A14" s="33"/>
      <c r="B14" s="221"/>
      <c r="C14" s="33"/>
      <c r="D14" s="33"/>
      <c r="E14" s="33"/>
      <c r="F14" s="33"/>
      <c r="G14" s="26"/>
      <c r="H14" s="26"/>
      <c r="I14" s="26"/>
      <c r="J14" s="26"/>
      <c r="K14" s="26"/>
      <c r="L14" s="34"/>
    </row>
    <row r="15" spans="1:12" ht="26.25" customHeight="1">
      <c r="A15" s="33"/>
      <c r="B15" s="221"/>
      <c r="C15" s="33"/>
      <c r="D15" s="33"/>
      <c r="E15" s="33"/>
      <c r="F15" s="33"/>
      <c r="G15" s="26"/>
      <c r="H15" s="26"/>
      <c r="I15" s="26"/>
      <c r="J15" s="26"/>
      <c r="K15" s="26"/>
      <c r="L15" s="34"/>
    </row>
    <row r="16" spans="1:12" ht="26.25" customHeight="1">
      <c r="A16" s="33"/>
      <c r="B16" s="221"/>
      <c r="C16" s="33"/>
      <c r="D16" s="33"/>
      <c r="E16" s="33"/>
      <c r="F16" s="33"/>
      <c r="G16" s="26"/>
      <c r="H16" s="26"/>
      <c r="I16" s="26"/>
      <c r="J16" s="26"/>
      <c r="K16" s="26"/>
      <c r="L16" s="34"/>
    </row>
    <row r="17" spans="1:12" ht="26.25" customHeight="1">
      <c r="A17" s="33"/>
      <c r="B17" s="221"/>
      <c r="C17" s="33"/>
      <c r="D17" s="33"/>
      <c r="E17" s="33"/>
      <c r="F17" s="33"/>
      <c r="G17" s="26"/>
      <c r="H17" s="26"/>
      <c r="I17" s="26"/>
      <c r="J17" s="26"/>
      <c r="K17" s="26"/>
      <c r="L17" s="34"/>
    </row>
    <row r="18" spans="1:12" ht="26.25" customHeight="1">
      <c r="A18" s="33"/>
      <c r="B18" s="221"/>
      <c r="C18" s="33"/>
      <c r="D18" s="33"/>
      <c r="E18" s="33"/>
      <c r="F18" s="33"/>
      <c r="G18" s="26"/>
      <c r="H18" s="26"/>
      <c r="I18" s="26"/>
      <c r="J18" s="26"/>
      <c r="K18" s="26"/>
      <c r="L18" s="34"/>
    </row>
    <row r="19" spans="1:12" ht="26.25" customHeight="1">
      <c r="A19" s="33"/>
      <c r="B19" s="221"/>
      <c r="C19" s="33"/>
      <c r="D19" s="33"/>
      <c r="E19" s="33"/>
      <c r="F19" s="33"/>
      <c r="G19" s="26"/>
      <c r="H19" s="26"/>
      <c r="I19" s="26"/>
      <c r="J19" s="26"/>
      <c r="K19" s="26"/>
      <c r="L19" s="34"/>
    </row>
    <row r="20" spans="1:12" ht="26.25" customHeight="1">
      <c r="A20" s="358" t="s">
        <v>191</v>
      </c>
      <c r="B20" s="359"/>
      <c r="C20" s="1" t="s">
        <v>201</v>
      </c>
      <c r="D20" s="1"/>
      <c r="E20" s="1"/>
      <c r="F20" s="1"/>
      <c r="G20" s="92">
        <f>SUM(G5:G19)</f>
        <v>0</v>
      </c>
      <c r="H20" s="92">
        <f>SUM(H5:H19)</f>
        <v>0</v>
      </c>
      <c r="I20" s="92">
        <f>SUM(I5:I19)</f>
        <v>0</v>
      </c>
      <c r="J20" s="97" t="s">
        <v>201</v>
      </c>
      <c r="K20" s="92">
        <f>SUM(K5:K19)</f>
        <v>0</v>
      </c>
      <c r="L20" s="1"/>
    </row>
    <row r="21" spans="1:12" ht="26.25" customHeight="1">
      <c r="A21" s="358" t="s">
        <v>197</v>
      </c>
      <c r="B21" s="359"/>
      <c r="C21" s="1" t="s">
        <v>201</v>
      </c>
      <c r="D21" s="1"/>
      <c r="E21" s="1"/>
      <c r="F21" s="1"/>
      <c r="G21" s="92"/>
      <c r="H21" s="92"/>
      <c r="I21" s="92"/>
      <c r="J21" s="97" t="s">
        <v>201</v>
      </c>
      <c r="K21" s="92"/>
      <c r="L21" s="1" t="s">
        <v>201</v>
      </c>
    </row>
    <row r="22" spans="1:7" ht="12">
      <c r="A22" t="s">
        <v>464</v>
      </c>
      <c r="G22" t="s">
        <v>465</v>
      </c>
    </row>
    <row r="23" ht="12">
      <c r="A23" t="s">
        <v>691</v>
      </c>
    </row>
  </sheetData>
  <mergeCells count="5">
    <mergeCell ref="A20:B20"/>
    <mergeCell ref="A21:B21"/>
    <mergeCell ref="A1:L1"/>
    <mergeCell ref="E3:I3"/>
    <mergeCell ref="A3:D3"/>
  </mergeCells>
  <printOptions horizontalCentered="1"/>
  <pageMargins left="0.5905511811023623" right="0.5905511811023623" top="0.66" bottom="0.7874015748031497" header="0.75" footer="0.3937007874015748"/>
  <pageSetup horizontalDpi="600" verticalDpi="600" orientation="landscape" paperSize="9" scale="85" r:id="rId1"/>
  <headerFooter alignWithMargins="0">
    <oddHeader>&amp;R表&amp;"Times New Roman,常规"9-1
&amp;"宋体,常规"共&amp;"Times New Roman,常规"&amp;N&amp;"宋体,常规"页第&amp;P页
金额单位：人民币元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6.57421875" style="0" customWidth="1"/>
    <col min="3" max="4" width="12.140625" style="0" customWidth="1"/>
    <col min="5" max="5" width="13.8515625" style="0" customWidth="1"/>
    <col min="6" max="6" width="26.57421875" style="0" customWidth="1"/>
    <col min="7" max="7" width="26.7109375" style="0" customWidth="1"/>
    <col min="8" max="8" width="24.7109375" style="0" customWidth="1"/>
    <col min="9" max="9" width="13.00390625" style="0" customWidth="1"/>
  </cols>
  <sheetData>
    <row r="1" spans="1:9" ht="22.5">
      <c r="A1" s="381" t="s">
        <v>518</v>
      </c>
      <c r="B1" s="381"/>
      <c r="C1" s="381"/>
      <c r="D1" s="381"/>
      <c r="E1" s="381"/>
      <c r="F1" s="381"/>
      <c r="G1" s="381"/>
      <c r="H1" s="381"/>
      <c r="I1" s="381"/>
    </row>
    <row r="3" spans="1:6" ht="13.5">
      <c r="A3" s="389" t="s">
        <v>506</v>
      </c>
      <c r="B3" s="389"/>
      <c r="C3" s="389"/>
      <c r="D3" s="389"/>
      <c r="E3" s="352" t="s">
        <v>686</v>
      </c>
      <c r="F3" s="352"/>
    </row>
    <row r="4" spans="1:9" ht="26.25" customHeight="1">
      <c r="A4" s="1" t="s">
        <v>41</v>
      </c>
      <c r="B4" s="1" t="s">
        <v>240</v>
      </c>
      <c r="C4" s="1" t="s">
        <v>195</v>
      </c>
      <c r="D4" s="1" t="s">
        <v>284</v>
      </c>
      <c r="E4" s="1" t="s">
        <v>405</v>
      </c>
      <c r="F4" s="1" t="s">
        <v>14</v>
      </c>
      <c r="G4" s="1" t="s">
        <v>15</v>
      </c>
      <c r="H4" s="1" t="s">
        <v>17</v>
      </c>
      <c r="I4" s="1" t="s">
        <v>190</v>
      </c>
    </row>
    <row r="5" spans="1:9" ht="26.25" customHeight="1">
      <c r="A5" s="33"/>
      <c r="B5" s="221"/>
      <c r="C5" s="33"/>
      <c r="D5" s="33"/>
      <c r="E5" s="33"/>
      <c r="F5" s="26"/>
      <c r="G5" s="26"/>
      <c r="H5" s="26"/>
      <c r="I5" s="34"/>
    </row>
    <row r="6" spans="1:9" ht="26.25" customHeight="1">
      <c r="A6" s="33"/>
      <c r="B6" s="221"/>
      <c r="C6" s="33"/>
      <c r="D6" s="33"/>
      <c r="E6" s="33"/>
      <c r="F6" s="26"/>
      <c r="G6" s="26"/>
      <c r="H6" s="26"/>
      <c r="I6" s="34"/>
    </row>
    <row r="7" spans="1:9" ht="26.25" customHeight="1">
      <c r="A7" s="33"/>
      <c r="B7" s="221"/>
      <c r="C7" s="33"/>
      <c r="D7" s="33"/>
      <c r="E7" s="33"/>
      <c r="F7" s="26"/>
      <c r="G7" s="26"/>
      <c r="H7" s="26"/>
      <c r="I7" s="34"/>
    </row>
    <row r="8" spans="1:9" ht="26.25" customHeight="1">
      <c r="A8" s="33"/>
      <c r="B8" s="221"/>
      <c r="C8" s="33"/>
      <c r="D8" s="33"/>
      <c r="E8" s="33"/>
      <c r="F8" s="26"/>
      <c r="G8" s="26"/>
      <c r="H8" s="26"/>
      <c r="I8" s="34"/>
    </row>
    <row r="9" spans="1:9" ht="26.25" customHeight="1">
      <c r="A9" s="33"/>
      <c r="B9" s="221"/>
      <c r="C9" s="33"/>
      <c r="D9" s="33"/>
      <c r="E9" s="33"/>
      <c r="F9" s="26"/>
      <c r="G9" s="26"/>
      <c r="H9" s="26"/>
      <c r="I9" s="34"/>
    </row>
    <row r="10" spans="1:9" ht="26.25" customHeight="1">
      <c r="A10" s="33"/>
      <c r="B10" s="221"/>
      <c r="C10" s="33"/>
      <c r="D10" s="33"/>
      <c r="E10" s="33"/>
      <c r="F10" s="26"/>
      <c r="G10" s="26"/>
      <c r="H10" s="26"/>
      <c r="I10" s="34"/>
    </row>
    <row r="11" spans="1:9" ht="26.25" customHeight="1">
      <c r="A11" s="33"/>
      <c r="B11" s="221"/>
      <c r="C11" s="33"/>
      <c r="D11" s="33"/>
      <c r="E11" s="33"/>
      <c r="F11" s="26"/>
      <c r="G11" s="26"/>
      <c r="H11" s="26"/>
      <c r="I11" s="34"/>
    </row>
    <row r="12" spans="1:9" ht="26.25" customHeight="1">
      <c r="A12" s="33"/>
      <c r="B12" s="221"/>
      <c r="C12" s="33"/>
      <c r="D12" s="33"/>
      <c r="E12" s="33"/>
      <c r="F12" s="26"/>
      <c r="G12" s="26"/>
      <c r="H12" s="26"/>
      <c r="I12" s="34"/>
    </row>
    <row r="13" spans="1:9" ht="26.25" customHeight="1">
      <c r="A13" s="33"/>
      <c r="B13" s="221"/>
      <c r="C13" s="33"/>
      <c r="D13" s="33"/>
      <c r="E13" s="33"/>
      <c r="F13" s="26"/>
      <c r="G13" s="26"/>
      <c r="H13" s="26"/>
      <c r="I13" s="34"/>
    </row>
    <row r="14" spans="1:9" ht="26.25" customHeight="1">
      <c r="A14" s="33"/>
      <c r="B14" s="221"/>
      <c r="C14" s="33"/>
      <c r="D14" s="33"/>
      <c r="E14" s="33"/>
      <c r="F14" s="26"/>
      <c r="G14" s="26"/>
      <c r="H14" s="26"/>
      <c r="I14" s="34"/>
    </row>
    <row r="15" spans="1:9" ht="26.25" customHeight="1">
      <c r="A15" s="33"/>
      <c r="B15" s="221"/>
      <c r="C15" s="33"/>
      <c r="D15" s="33"/>
      <c r="E15" s="33"/>
      <c r="F15" s="26"/>
      <c r="G15" s="26"/>
      <c r="H15" s="26"/>
      <c r="I15" s="34"/>
    </row>
    <row r="16" spans="1:9" ht="26.25" customHeight="1">
      <c r="A16" s="33"/>
      <c r="B16" s="221"/>
      <c r="C16" s="33"/>
      <c r="D16" s="33"/>
      <c r="E16" s="33"/>
      <c r="F16" s="26"/>
      <c r="G16" s="26"/>
      <c r="H16" s="26"/>
      <c r="I16" s="34"/>
    </row>
    <row r="17" spans="1:9" ht="26.25" customHeight="1">
      <c r="A17" s="33"/>
      <c r="B17" s="221"/>
      <c r="C17" s="33"/>
      <c r="D17" s="33"/>
      <c r="E17" s="33"/>
      <c r="F17" s="26"/>
      <c r="G17" s="26"/>
      <c r="H17" s="26"/>
      <c r="I17" s="34"/>
    </row>
    <row r="18" spans="1:9" ht="26.25" customHeight="1">
      <c r="A18" s="33"/>
      <c r="B18" s="221"/>
      <c r="C18" s="33"/>
      <c r="D18" s="33"/>
      <c r="E18" s="33"/>
      <c r="F18" s="26"/>
      <c r="G18" s="26"/>
      <c r="H18" s="26"/>
      <c r="I18" s="34"/>
    </row>
    <row r="19" spans="1:9" ht="26.25" customHeight="1">
      <c r="A19" s="33"/>
      <c r="B19" s="221"/>
      <c r="C19" s="33"/>
      <c r="D19" s="33"/>
      <c r="E19" s="33"/>
      <c r="F19" s="26"/>
      <c r="G19" s="26"/>
      <c r="H19" s="26"/>
      <c r="I19" s="34"/>
    </row>
    <row r="20" spans="1:9" ht="26.25" customHeight="1">
      <c r="A20" s="358" t="s">
        <v>191</v>
      </c>
      <c r="B20" s="359"/>
      <c r="C20" s="1" t="s">
        <v>201</v>
      </c>
      <c r="D20" s="1"/>
      <c r="E20" s="1" t="s">
        <v>201</v>
      </c>
      <c r="F20" s="118">
        <f>SUM(F5:F19)</f>
        <v>0</v>
      </c>
      <c r="G20" s="118">
        <f>SUM(G5:G19)</f>
        <v>0</v>
      </c>
      <c r="H20" s="118">
        <f>SUM(H5:H19)</f>
        <v>0</v>
      </c>
      <c r="I20" s="1"/>
    </row>
    <row r="21" spans="1:9" ht="26.25" customHeight="1">
      <c r="A21" s="358" t="s">
        <v>197</v>
      </c>
      <c r="B21" s="359"/>
      <c r="C21" s="1" t="s">
        <v>201</v>
      </c>
      <c r="D21" s="1"/>
      <c r="E21" s="1" t="s">
        <v>201</v>
      </c>
      <c r="F21" s="92"/>
      <c r="G21" s="92"/>
      <c r="H21" s="92"/>
      <c r="I21" s="1" t="s">
        <v>201</v>
      </c>
    </row>
    <row r="22" spans="1:5" ht="12">
      <c r="A22" t="s">
        <v>464</v>
      </c>
      <c r="E22" t="s">
        <v>465</v>
      </c>
    </row>
    <row r="23" ht="12">
      <c r="A23" t="s">
        <v>691</v>
      </c>
    </row>
  </sheetData>
  <mergeCells count="5">
    <mergeCell ref="A20:B20"/>
    <mergeCell ref="A21:B21"/>
    <mergeCell ref="A1:I1"/>
    <mergeCell ref="E3:F3"/>
    <mergeCell ref="A3:D3"/>
  </mergeCells>
  <printOptions horizontalCentered="1"/>
  <pageMargins left="0.5905511811023623" right="0.5905511811023623" top="0.63" bottom="0.51" header="0.75" footer="0.3937007874015748"/>
  <pageSetup horizontalDpi="600" verticalDpi="600" orientation="landscape" paperSize="9" scale="90" r:id="rId1"/>
  <headerFooter alignWithMargins="0">
    <oddHeader>&amp;R表&amp;"Times New Roman,常规"9-2
&amp;"宋体,常规"共&amp;"Times New Roman,常规"&amp;N&amp;"宋体,常规"页第&amp;P页
金额单位：人民币元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5.140625" style="0" customWidth="1"/>
    <col min="3" max="3" width="13.421875" style="0" customWidth="1"/>
    <col min="4" max="4" width="18.140625" style="0" customWidth="1"/>
    <col min="5" max="5" width="21.8515625" style="0" customWidth="1"/>
    <col min="6" max="6" width="22.8515625" style="0" customWidth="1"/>
    <col min="7" max="7" width="24.57421875" style="0" customWidth="1"/>
    <col min="8" max="8" width="16.00390625" style="0" customWidth="1"/>
    <col min="9" max="9" width="12.00390625" style="0" customWidth="1"/>
  </cols>
  <sheetData>
    <row r="1" spans="1:9" ht="22.5">
      <c r="A1" s="381" t="s">
        <v>573</v>
      </c>
      <c r="B1" s="381"/>
      <c r="C1" s="381"/>
      <c r="D1" s="381"/>
      <c r="E1" s="381"/>
      <c r="F1" s="381"/>
      <c r="G1" s="381"/>
      <c r="H1" s="381"/>
      <c r="I1" s="381"/>
    </row>
    <row r="3" spans="1:6" ht="13.5">
      <c r="A3" s="389" t="s">
        <v>506</v>
      </c>
      <c r="B3" s="389"/>
      <c r="C3" s="389"/>
      <c r="D3" s="352" t="s">
        <v>686</v>
      </c>
      <c r="E3" s="352"/>
      <c r="F3" s="352"/>
    </row>
    <row r="4" spans="1:9" ht="25.5" customHeight="1">
      <c r="A4" s="1" t="s">
        <v>41</v>
      </c>
      <c r="B4" s="1" t="s">
        <v>240</v>
      </c>
      <c r="C4" s="1" t="s">
        <v>195</v>
      </c>
      <c r="D4" s="1" t="s">
        <v>194</v>
      </c>
      <c r="E4" s="1" t="s">
        <v>14</v>
      </c>
      <c r="F4" s="1" t="s">
        <v>15</v>
      </c>
      <c r="G4" s="1" t="s">
        <v>17</v>
      </c>
      <c r="H4" s="1" t="s">
        <v>26</v>
      </c>
      <c r="I4" s="1" t="s">
        <v>190</v>
      </c>
    </row>
    <row r="5" spans="1:9" ht="25.5" customHeight="1">
      <c r="A5" s="33"/>
      <c r="B5" s="221"/>
      <c r="C5" s="33"/>
      <c r="D5" s="33"/>
      <c r="E5" s="26"/>
      <c r="F5" s="26"/>
      <c r="G5" s="26"/>
      <c r="H5" s="29">
        <f>IF(F5=0,"",(G5-F5)/F5*100)</f>
      </c>
      <c r="I5" s="34"/>
    </row>
    <row r="6" spans="1:9" ht="25.5" customHeight="1">
      <c r="A6" s="33"/>
      <c r="B6" s="221"/>
      <c r="C6" s="33"/>
      <c r="D6" s="33"/>
      <c r="E6" s="26"/>
      <c r="F6" s="26"/>
      <c r="G6" s="26"/>
      <c r="H6" s="29">
        <f aca="true" t="shared" si="0" ref="H6:H19">IF(F6=0,"",(G6-F6)/F6*100)</f>
      </c>
      <c r="I6" s="34"/>
    </row>
    <row r="7" spans="1:9" ht="25.5" customHeight="1">
      <c r="A7" s="33"/>
      <c r="B7" s="221"/>
      <c r="C7" s="33"/>
      <c r="D7" s="33"/>
      <c r="E7" s="26"/>
      <c r="F7" s="26"/>
      <c r="G7" s="26"/>
      <c r="H7" s="29">
        <f t="shared" si="0"/>
      </c>
      <c r="I7" s="34"/>
    </row>
    <row r="8" spans="1:9" ht="25.5" customHeight="1">
      <c r="A8" s="33"/>
      <c r="B8" s="221"/>
      <c r="C8" s="33"/>
      <c r="D8" s="33"/>
      <c r="E8" s="26"/>
      <c r="F8" s="26"/>
      <c r="G8" s="26"/>
      <c r="H8" s="29">
        <f t="shared" si="0"/>
      </c>
      <c r="I8" s="34"/>
    </row>
    <row r="9" spans="1:9" ht="25.5" customHeight="1">
      <c r="A9" s="33"/>
      <c r="B9" s="221"/>
      <c r="C9" s="33"/>
      <c r="D9" s="33"/>
      <c r="E9" s="26"/>
      <c r="F9" s="26"/>
      <c r="G9" s="26"/>
      <c r="H9" s="29">
        <f t="shared" si="0"/>
      </c>
      <c r="I9" s="34"/>
    </row>
    <row r="10" spans="1:9" ht="25.5" customHeight="1">
      <c r="A10" s="33"/>
      <c r="B10" s="221"/>
      <c r="C10" s="33"/>
      <c r="D10" s="33"/>
      <c r="E10" s="26"/>
      <c r="F10" s="26"/>
      <c r="G10" s="26"/>
      <c r="H10" s="29">
        <f t="shared" si="0"/>
      </c>
      <c r="I10" s="34"/>
    </row>
    <row r="11" spans="1:9" ht="25.5" customHeight="1">
      <c r="A11" s="33"/>
      <c r="B11" s="221"/>
      <c r="C11" s="33"/>
      <c r="D11" s="33"/>
      <c r="E11" s="26"/>
      <c r="F11" s="26"/>
      <c r="G11" s="26"/>
      <c r="H11" s="29">
        <f t="shared" si="0"/>
      </c>
      <c r="I11" s="34"/>
    </row>
    <row r="12" spans="1:9" ht="25.5" customHeight="1">
      <c r="A12" s="33"/>
      <c r="B12" s="221"/>
      <c r="C12" s="33"/>
      <c r="D12" s="33"/>
      <c r="E12" s="26"/>
      <c r="F12" s="26"/>
      <c r="G12" s="26"/>
      <c r="H12" s="29">
        <f t="shared" si="0"/>
      </c>
      <c r="I12" s="34"/>
    </row>
    <row r="13" spans="1:9" ht="25.5" customHeight="1">
      <c r="A13" s="33"/>
      <c r="B13" s="221"/>
      <c r="C13" s="33"/>
      <c r="D13" s="33"/>
      <c r="E13" s="26"/>
      <c r="F13" s="26"/>
      <c r="G13" s="26"/>
      <c r="H13" s="29">
        <f t="shared" si="0"/>
      </c>
      <c r="I13" s="34"/>
    </row>
    <row r="14" spans="1:9" ht="25.5" customHeight="1">
      <c r="A14" s="33"/>
      <c r="B14" s="221"/>
      <c r="C14" s="33"/>
      <c r="D14" s="33"/>
      <c r="E14" s="26"/>
      <c r="F14" s="26"/>
      <c r="G14" s="26"/>
      <c r="H14" s="29">
        <f t="shared" si="0"/>
      </c>
      <c r="I14" s="34"/>
    </row>
    <row r="15" spans="1:9" ht="25.5" customHeight="1">
      <c r="A15" s="33"/>
      <c r="B15" s="221"/>
      <c r="C15" s="33"/>
      <c r="D15" s="33"/>
      <c r="E15" s="26"/>
      <c r="F15" s="26"/>
      <c r="G15" s="26"/>
      <c r="H15" s="29">
        <f t="shared" si="0"/>
      </c>
      <c r="I15" s="34"/>
    </row>
    <row r="16" spans="1:9" ht="25.5" customHeight="1">
      <c r="A16" s="33"/>
      <c r="B16" s="221"/>
      <c r="C16" s="33"/>
      <c r="D16" s="33"/>
      <c r="E16" s="26"/>
      <c r="F16" s="26"/>
      <c r="G16" s="26"/>
      <c r="H16" s="29">
        <f t="shared" si="0"/>
      </c>
      <c r="I16" s="34"/>
    </row>
    <row r="17" spans="1:9" ht="25.5" customHeight="1">
      <c r="A17" s="33"/>
      <c r="B17" s="221"/>
      <c r="C17" s="33"/>
      <c r="D17" s="33"/>
      <c r="E17" s="26"/>
      <c r="F17" s="26"/>
      <c r="G17" s="26"/>
      <c r="H17" s="29">
        <f t="shared" si="0"/>
      </c>
      <c r="I17" s="34"/>
    </row>
    <row r="18" spans="1:9" ht="25.5" customHeight="1">
      <c r="A18" s="33"/>
      <c r="B18" s="221"/>
      <c r="C18" s="33"/>
      <c r="D18" s="33"/>
      <c r="E18" s="26"/>
      <c r="F18" s="26"/>
      <c r="G18" s="26"/>
      <c r="H18" s="29">
        <f t="shared" si="0"/>
      </c>
      <c r="I18" s="34"/>
    </row>
    <row r="19" spans="1:9" ht="25.5" customHeight="1">
      <c r="A19" s="33"/>
      <c r="B19" s="221"/>
      <c r="C19" s="33"/>
      <c r="D19" s="33"/>
      <c r="E19" s="26"/>
      <c r="F19" s="26"/>
      <c r="G19" s="26"/>
      <c r="H19" s="29">
        <f t="shared" si="0"/>
      </c>
      <c r="I19" s="34"/>
    </row>
    <row r="20" spans="1:9" ht="25.5" customHeight="1">
      <c r="A20" s="358" t="s">
        <v>191</v>
      </c>
      <c r="B20" s="359"/>
      <c r="C20" s="1" t="s">
        <v>201</v>
      </c>
      <c r="D20" s="1" t="s">
        <v>201</v>
      </c>
      <c r="E20" s="118">
        <f>SUM(E5:E19)</f>
        <v>0</v>
      </c>
      <c r="F20" s="118">
        <f>SUM(F5:F19)</f>
        <v>0</v>
      </c>
      <c r="G20" s="118">
        <f>SUM(G5:G19)</f>
        <v>0</v>
      </c>
      <c r="H20" s="29"/>
      <c r="I20" s="1"/>
    </row>
    <row r="21" spans="1:9" ht="25.5" customHeight="1">
      <c r="A21" s="358" t="s">
        <v>197</v>
      </c>
      <c r="B21" s="359"/>
      <c r="C21" s="1" t="s">
        <v>201</v>
      </c>
      <c r="D21" s="1" t="s">
        <v>201</v>
      </c>
      <c r="E21" s="92"/>
      <c r="F21" s="92"/>
      <c r="G21" s="92"/>
      <c r="H21" s="29"/>
      <c r="I21" s="1" t="s">
        <v>201</v>
      </c>
    </row>
    <row r="22" spans="1:5" s="191" customFormat="1" ht="13.5">
      <c r="A22" s="191" t="s">
        <v>464</v>
      </c>
      <c r="E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I1"/>
    <mergeCell ref="D3:F3"/>
    <mergeCell ref="A3:C3"/>
  </mergeCells>
  <printOptions horizontalCentered="1"/>
  <pageMargins left="0.5905511811023623" right="0.5905511811023623" top="0.66" bottom="0.7874015748031497" header="0.75" footer="0.3937007874015748"/>
  <pageSetup horizontalDpi="600" verticalDpi="600" orientation="landscape" paperSize="9" scale="87" r:id="rId1"/>
  <headerFooter alignWithMargins="0">
    <oddHeader>&amp;R表&amp;"Times New Roman,常规"9-3
&amp;"宋体,常规"共&amp;"Times New Roman,常规"&amp;N&amp;"宋体,常规"页第&amp;P页
金额单位：人民币元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8.28125" style="0" customWidth="1"/>
    <col min="3" max="3" width="14.7109375" style="0" customWidth="1"/>
    <col min="4" max="4" width="18.421875" style="0" customWidth="1"/>
    <col min="5" max="5" width="27.00390625" style="0" customWidth="1"/>
    <col min="6" max="6" width="25.140625" style="0" customWidth="1"/>
    <col min="7" max="7" width="22.8515625" style="0" customWidth="1"/>
    <col min="8" max="8" width="15.421875" style="0" customWidth="1"/>
  </cols>
  <sheetData>
    <row r="1" spans="1:8" ht="22.5">
      <c r="A1" s="381" t="s">
        <v>519</v>
      </c>
      <c r="B1" s="381"/>
      <c r="C1" s="381"/>
      <c r="D1" s="381"/>
      <c r="E1" s="381"/>
      <c r="F1" s="381"/>
      <c r="G1" s="381"/>
      <c r="H1" s="381"/>
    </row>
    <row r="3" spans="1:6" ht="13.5">
      <c r="A3" s="389" t="s">
        <v>506</v>
      </c>
      <c r="B3" s="389"/>
      <c r="C3" s="389"/>
      <c r="D3" s="352" t="s">
        <v>686</v>
      </c>
      <c r="E3" s="352"/>
      <c r="F3" s="352"/>
    </row>
    <row r="4" spans="1:8" ht="25.5" customHeight="1">
      <c r="A4" s="1" t="s">
        <v>234</v>
      </c>
      <c r="B4" s="1" t="s">
        <v>241</v>
      </c>
      <c r="C4" s="1" t="s">
        <v>236</v>
      </c>
      <c r="D4" s="1" t="s">
        <v>243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5.5" customHeight="1">
      <c r="A5" s="5"/>
      <c r="B5" s="223"/>
      <c r="C5" s="1"/>
      <c r="D5" s="1"/>
      <c r="E5" s="92"/>
      <c r="F5" s="92"/>
      <c r="G5" s="92"/>
      <c r="H5" s="5"/>
    </row>
    <row r="6" spans="1:8" ht="25.5" customHeight="1">
      <c r="A6" s="5"/>
      <c r="B6" s="223"/>
      <c r="C6" s="1"/>
      <c r="D6" s="1"/>
      <c r="E6" s="92"/>
      <c r="F6" s="92"/>
      <c r="G6" s="92"/>
      <c r="H6" s="5"/>
    </row>
    <row r="7" spans="1:8" ht="25.5" customHeight="1">
      <c r="A7" s="5"/>
      <c r="B7" s="223"/>
      <c r="C7" s="1"/>
      <c r="D7" s="1"/>
      <c r="E7" s="92"/>
      <c r="F7" s="92"/>
      <c r="G7" s="92"/>
      <c r="H7" s="5"/>
    </row>
    <row r="8" spans="1:8" ht="25.5" customHeight="1">
      <c r="A8" s="5"/>
      <c r="B8" s="223"/>
      <c r="C8" s="1"/>
      <c r="D8" s="1"/>
      <c r="E8" s="92"/>
      <c r="F8" s="92"/>
      <c r="G8" s="92"/>
      <c r="H8" s="5"/>
    </row>
    <row r="9" spans="1:8" ht="25.5" customHeight="1">
      <c r="A9" s="5"/>
      <c r="B9" s="223"/>
      <c r="C9" s="1"/>
      <c r="D9" s="1"/>
      <c r="E9" s="92"/>
      <c r="F9" s="92"/>
      <c r="G9" s="92"/>
      <c r="H9" s="5"/>
    </row>
    <row r="10" spans="1:8" ht="25.5" customHeight="1">
      <c r="A10" s="5"/>
      <c r="B10" s="223"/>
      <c r="C10" s="1"/>
      <c r="D10" s="1"/>
      <c r="E10" s="92"/>
      <c r="F10" s="92"/>
      <c r="G10" s="92"/>
      <c r="H10" s="5"/>
    </row>
    <row r="11" spans="1:8" ht="25.5" customHeight="1">
      <c r="A11" s="5"/>
      <c r="B11" s="223"/>
      <c r="C11" s="1"/>
      <c r="D11" s="1"/>
      <c r="E11" s="92"/>
      <c r="F11" s="92"/>
      <c r="G11" s="92"/>
      <c r="H11" s="5"/>
    </row>
    <row r="12" spans="1:8" ht="25.5" customHeight="1">
      <c r="A12" s="5"/>
      <c r="B12" s="223"/>
      <c r="C12" s="1"/>
      <c r="D12" s="1"/>
      <c r="E12" s="92"/>
      <c r="F12" s="92"/>
      <c r="G12" s="92"/>
      <c r="H12" s="5"/>
    </row>
    <row r="13" spans="1:8" ht="25.5" customHeight="1">
      <c r="A13" s="5"/>
      <c r="B13" s="223"/>
      <c r="C13" s="1"/>
      <c r="D13" s="1"/>
      <c r="E13" s="92"/>
      <c r="F13" s="92"/>
      <c r="G13" s="92"/>
      <c r="H13" s="5"/>
    </row>
    <row r="14" spans="1:8" ht="25.5" customHeight="1">
      <c r="A14" s="5"/>
      <c r="B14" s="223"/>
      <c r="C14" s="1"/>
      <c r="D14" s="1"/>
      <c r="E14" s="92"/>
      <c r="F14" s="92"/>
      <c r="G14" s="92"/>
      <c r="H14" s="5"/>
    </row>
    <row r="15" spans="1:8" ht="25.5" customHeight="1">
      <c r="A15" s="5"/>
      <c r="B15" s="223"/>
      <c r="C15" s="1"/>
      <c r="D15" s="1"/>
      <c r="E15" s="92"/>
      <c r="F15" s="92"/>
      <c r="G15" s="92"/>
      <c r="H15" s="5"/>
    </row>
    <row r="16" spans="1:8" ht="25.5" customHeight="1">
      <c r="A16" s="5"/>
      <c r="B16" s="223"/>
      <c r="C16" s="1"/>
      <c r="D16" s="1"/>
      <c r="E16" s="92"/>
      <c r="F16" s="92"/>
      <c r="G16" s="92"/>
      <c r="H16" s="5"/>
    </row>
    <row r="17" spans="1:8" ht="25.5" customHeight="1">
      <c r="A17" s="5"/>
      <c r="B17" s="223"/>
      <c r="C17" s="1"/>
      <c r="D17" s="1"/>
      <c r="E17" s="92"/>
      <c r="F17" s="92"/>
      <c r="G17" s="92"/>
      <c r="H17" s="5"/>
    </row>
    <row r="18" spans="1:8" ht="25.5" customHeight="1">
      <c r="A18" s="5"/>
      <c r="B18" s="223"/>
      <c r="C18" s="1"/>
      <c r="D18" s="1"/>
      <c r="E18" s="92"/>
      <c r="F18" s="92"/>
      <c r="G18" s="92"/>
      <c r="H18" s="5"/>
    </row>
    <row r="19" spans="1:8" ht="25.5" customHeight="1">
      <c r="A19" s="5"/>
      <c r="B19" s="223"/>
      <c r="C19" s="1"/>
      <c r="D19" s="1"/>
      <c r="E19" s="92"/>
      <c r="F19" s="92"/>
      <c r="G19" s="92"/>
      <c r="H19" s="5"/>
    </row>
    <row r="20" spans="1:8" ht="25.5" customHeight="1">
      <c r="A20" s="357" t="s">
        <v>232</v>
      </c>
      <c r="B20" s="357"/>
      <c r="C20" s="1" t="s">
        <v>198</v>
      </c>
      <c r="D20" s="1" t="s">
        <v>198</v>
      </c>
      <c r="E20" s="92">
        <f>SUM(E5:E19)</f>
        <v>0</v>
      </c>
      <c r="F20" s="92">
        <f>SUM(F5:F19)</f>
        <v>0</v>
      </c>
      <c r="G20" s="92">
        <f>SUM(G5:G19)</f>
        <v>0</v>
      </c>
      <c r="H20" s="1" t="s">
        <v>198</v>
      </c>
    </row>
    <row r="21" spans="1:8" ht="25.5" customHeight="1">
      <c r="A21" s="357" t="s">
        <v>244</v>
      </c>
      <c r="B21" s="357"/>
      <c r="C21" s="1" t="s">
        <v>198</v>
      </c>
      <c r="D21" s="1" t="s">
        <v>198</v>
      </c>
      <c r="E21" s="92"/>
      <c r="F21" s="92"/>
      <c r="G21" s="92"/>
      <c r="H21" s="1" t="s">
        <v>198</v>
      </c>
    </row>
    <row r="22" spans="1:5" s="191" customFormat="1" ht="13.5">
      <c r="A22" s="191" t="s">
        <v>464</v>
      </c>
      <c r="E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D3:F3"/>
    <mergeCell ref="A3:C3"/>
  </mergeCells>
  <printOptions horizontalCentered="1"/>
  <pageMargins left="0.5905511811023623" right="0.5905511811023623" top="0.71" bottom="0.7874015748031497" header="0.8" footer="0.3937007874015748"/>
  <pageSetup horizontalDpi="600" verticalDpi="600" orientation="landscape" paperSize="9" scale="87" r:id="rId1"/>
  <headerFooter alignWithMargins="0">
    <oddHeader>&amp;R表&amp;"Times New Roman,常规"9-4
&amp;"宋体,常规"共&amp;"Times New Roman,常规"&amp;N&amp;"宋体,常规"页第&amp;P页
金额单位：人民币元</oddHeader>
    <oddFooter>&amp;C&amp;"Times New Roman,常规"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8.7109375" style="0" customWidth="1"/>
    <col min="3" max="3" width="13.7109375" style="0" customWidth="1"/>
    <col min="4" max="4" width="18.7109375" style="0" customWidth="1"/>
    <col min="5" max="5" width="25.00390625" style="0" customWidth="1"/>
    <col min="6" max="6" width="23.57421875" style="0" customWidth="1"/>
    <col min="7" max="7" width="25.140625" style="0" customWidth="1"/>
    <col min="8" max="8" width="19.57421875" style="0" customWidth="1"/>
  </cols>
  <sheetData>
    <row r="1" spans="1:8" ht="22.5">
      <c r="A1" s="381" t="s">
        <v>520</v>
      </c>
      <c r="B1" s="381"/>
      <c r="C1" s="381"/>
      <c r="D1" s="381"/>
      <c r="E1" s="381"/>
      <c r="F1" s="381"/>
      <c r="G1" s="381"/>
      <c r="H1" s="381"/>
    </row>
    <row r="3" spans="1:6" ht="13.5">
      <c r="A3" s="389" t="s">
        <v>506</v>
      </c>
      <c r="B3" s="389"/>
      <c r="C3" s="389"/>
      <c r="D3" s="352" t="s">
        <v>686</v>
      </c>
      <c r="E3" s="352"/>
      <c r="F3" s="352"/>
    </row>
    <row r="4" spans="1:8" ht="25.5" customHeight="1">
      <c r="A4" s="1" t="s">
        <v>234</v>
      </c>
      <c r="B4" s="1" t="s">
        <v>241</v>
      </c>
      <c r="C4" s="1" t="s">
        <v>236</v>
      </c>
      <c r="D4" s="1" t="s">
        <v>406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5.5" customHeight="1">
      <c r="A5" s="5"/>
      <c r="B5" s="223"/>
      <c r="C5" s="1"/>
      <c r="D5" s="1"/>
      <c r="E5" s="92"/>
      <c r="F5" s="92"/>
      <c r="G5" s="92"/>
      <c r="H5" s="5"/>
    </row>
    <row r="6" spans="1:8" ht="25.5" customHeight="1">
      <c r="A6" s="5"/>
      <c r="B6" s="223"/>
      <c r="C6" s="1"/>
      <c r="D6" s="1"/>
      <c r="E6" s="92"/>
      <c r="F6" s="92"/>
      <c r="G6" s="92"/>
      <c r="H6" s="5"/>
    </row>
    <row r="7" spans="1:8" ht="25.5" customHeight="1">
      <c r="A7" s="5"/>
      <c r="B7" s="223"/>
      <c r="C7" s="1"/>
      <c r="D7" s="1"/>
      <c r="E7" s="92"/>
      <c r="F7" s="92"/>
      <c r="G7" s="92"/>
      <c r="H7" s="5"/>
    </row>
    <row r="8" spans="1:8" ht="25.5" customHeight="1">
      <c r="A8" s="5"/>
      <c r="B8" s="223"/>
      <c r="C8" s="1"/>
      <c r="D8" s="1"/>
      <c r="E8" s="92"/>
      <c r="F8" s="92"/>
      <c r="G8" s="92"/>
      <c r="H8" s="5"/>
    </row>
    <row r="9" spans="1:8" ht="25.5" customHeight="1">
      <c r="A9" s="5"/>
      <c r="B9" s="223"/>
      <c r="C9" s="1"/>
      <c r="D9" s="1"/>
      <c r="E9" s="92"/>
      <c r="F9" s="92"/>
      <c r="G9" s="92"/>
      <c r="H9" s="5"/>
    </row>
    <row r="10" spans="1:8" ht="25.5" customHeight="1">
      <c r="A10" s="5"/>
      <c r="B10" s="223"/>
      <c r="C10" s="1"/>
      <c r="D10" s="1"/>
      <c r="E10" s="92"/>
      <c r="F10" s="92"/>
      <c r="G10" s="92"/>
      <c r="H10" s="5"/>
    </row>
    <row r="11" spans="1:8" ht="25.5" customHeight="1">
      <c r="A11" s="5"/>
      <c r="B11" s="223"/>
      <c r="C11" s="1"/>
      <c r="D11" s="1"/>
      <c r="E11" s="92"/>
      <c r="F11" s="92"/>
      <c r="G11" s="92"/>
      <c r="H11" s="5"/>
    </row>
    <row r="12" spans="1:8" ht="25.5" customHeight="1">
      <c r="A12" s="5"/>
      <c r="B12" s="223"/>
      <c r="C12" s="1"/>
      <c r="D12" s="1"/>
      <c r="E12" s="92"/>
      <c r="F12" s="92"/>
      <c r="G12" s="92"/>
      <c r="H12" s="5"/>
    </row>
    <row r="13" spans="1:8" ht="25.5" customHeight="1">
      <c r="A13" s="5"/>
      <c r="B13" s="223"/>
      <c r="C13" s="1"/>
      <c r="D13" s="1"/>
      <c r="E13" s="92"/>
      <c r="F13" s="92"/>
      <c r="G13" s="92"/>
      <c r="H13" s="5"/>
    </row>
    <row r="14" spans="1:8" ht="25.5" customHeight="1">
      <c r="A14" s="5"/>
      <c r="B14" s="223"/>
      <c r="C14" s="1"/>
      <c r="D14" s="1"/>
      <c r="E14" s="92"/>
      <c r="F14" s="92"/>
      <c r="G14" s="92"/>
      <c r="H14" s="5"/>
    </row>
    <row r="15" spans="1:8" ht="25.5" customHeight="1">
      <c r="A15" s="5"/>
      <c r="B15" s="223"/>
      <c r="C15" s="1"/>
      <c r="D15" s="1"/>
      <c r="E15" s="92"/>
      <c r="F15" s="92"/>
      <c r="G15" s="92"/>
      <c r="H15" s="5"/>
    </row>
    <row r="16" spans="1:8" ht="25.5" customHeight="1">
      <c r="A16" s="5"/>
      <c r="B16" s="223"/>
      <c r="C16" s="1"/>
      <c r="D16" s="1"/>
      <c r="E16" s="92"/>
      <c r="F16" s="92"/>
      <c r="G16" s="92"/>
      <c r="H16" s="5"/>
    </row>
    <row r="17" spans="1:8" ht="25.5" customHeight="1">
      <c r="A17" s="5"/>
      <c r="B17" s="223"/>
      <c r="C17" s="1"/>
      <c r="D17" s="1"/>
      <c r="E17" s="92"/>
      <c r="F17" s="92"/>
      <c r="G17" s="92"/>
      <c r="H17" s="5"/>
    </row>
    <row r="18" spans="1:8" ht="25.5" customHeight="1">
      <c r="A18" s="5"/>
      <c r="B18" s="223"/>
      <c r="C18" s="1"/>
      <c r="D18" s="1"/>
      <c r="E18" s="92"/>
      <c r="F18" s="92"/>
      <c r="G18" s="92"/>
      <c r="H18" s="5"/>
    </row>
    <row r="19" spans="1:8" ht="25.5" customHeight="1">
      <c r="A19" s="5"/>
      <c r="B19" s="223"/>
      <c r="C19" s="1"/>
      <c r="D19" s="1"/>
      <c r="E19" s="92"/>
      <c r="F19" s="92"/>
      <c r="G19" s="92"/>
      <c r="H19" s="5"/>
    </row>
    <row r="20" spans="1:8" ht="25.5" customHeight="1">
      <c r="A20" s="357" t="s">
        <v>232</v>
      </c>
      <c r="B20" s="357"/>
      <c r="C20" s="1" t="s">
        <v>198</v>
      </c>
      <c r="D20" s="1" t="s">
        <v>198</v>
      </c>
      <c r="E20" s="92">
        <f>SUM(E5:E19)</f>
        <v>0</v>
      </c>
      <c r="F20" s="92">
        <f>SUM(F5:F19)</f>
        <v>0</v>
      </c>
      <c r="G20" s="92">
        <f>SUM(G5:G19)</f>
        <v>0</v>
      </c>
      <c r="H20" s="1" t="s">
        <v>198</v>
      </c>
    </row>
    <row r="21" spans="1:8" ht="25.5" customHeight="1">
      <c r="A21" s="357" t="s">
        <v>244</v>
      </c>
      <c r="B21" s="357"/>
      <c r="C21" s="1" t="s">
        <v>198</v>
      </c>
      <c r="D21" s="1" t="s">
        <v>198</v>
      </c>
      <c r="E21" s="92"/>
      <c r="F21" s="92"/>
      <c r="G21" s="92"/>
      <c r="H21" s="1" t="s">
        <v>198</v>
      </c>
    </row>
    <row r="22" spans="1:5" s="191" customFormat="1" ht="13.5">
      <c r="A22" s="191" t="s">
        <v>464</v>
      </c>
      <c r="E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D3:F3"/>
    <mergeCell ref="A3:C3"/>
  </mergeCells>
  <printOptions horizontalCentered="1"/>
  <pageMargins left="0.5905511811023623" right="0.5905511811023623" top="0.65" bottom="0.7874015748031497" header="0.76" footer="0.3937007874015748"/>
  <pageSetup horizontalDpi="600" verticalDpi="600" orientation="landscape" paperSize="9" scale="87" r:id="rId1"/>
  <headerFooter alignWithMargins="0">
    <oddHeader>&amp;R表&amp;"Times New Roman,常规"9-5
&amp;"宋体,常规"共&amp;"Times New Roman,常规"&amp;N&amp;"宋体,常规"页第&amp;P页
金额单位：人民币元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Zeros="0" view="pageBreakPreview" zoomScale="75" zoomScaleNormal="75" zoomScaleSheetLayoutView="75" workbookViewId="0" topLeftCell="A1">
      <selection activeCell="A23" sqref="A23:C23"/>
    </sheetView>
  </sheetViews>
  <sheetFormatPr defaultColWidth="9.140625" defaultRowHeight="12"/>
  <cols>
    <col min="1" max="1" width="6.421875" style="37" customWidth="1"/>
    <col min="2" max="2" width="19.140625" style="37" customWidth="1"/>
    <col min="3" max="3" width="20.140625" style="37" customWidth="1"/>
    <col min="4" max="4" width="8.8515625" style="37" customWidth="1"/>
    <col min="5" max="5" width="18.7109375" style="37" customWidth="1"/>
    <col min="6" max="6" width="17.57421875" style="37" customWidth="1"/>
    <col min="7" max="7" width="14.7109375" style="37" customWidth="1"/>
    <col min="8" max="8" width="14.57421875" style="37" customWidth="1"/>
    <col min="9" max="9" width="16.7109375" style="37" customWidth="1"/>
    <col min="10" max="10" width="16.421875" style="37" customWidth="1"/>
    <col min="11" max="11" width="9.00390625" style="37" customWidth="1"/>
    <col min="12" max="16384" width="9.140625" style="37" customWidth="1"/>
  </cols>
  <sheetData>
    <row r="1" spans="1:11" ht="24">
      <c r="A1" s="350" t="s">
        <v>579</v>
      </c>
      <c r="B1" s="351"/>
      <c r="C1" s="351"/>
      <c r="D1" s="351"/>
      <c r="E1" s="351"/>
      <c r="F1" s="351"/>
      <c r="G1" s="351"/>
      <c r="H1" s="351"/>
      <c r="I1" s="351"/>
      <c r="J1" s="351"/>
      <c r="K1" s="370"/>
    </row>
    <row r="2" spans="1:10" s="191" customFormat="1" ht="13.5">
      <c r="A2" s="349"/>
      <c r="B2" s="349"/>
      <c r="C2" s="349"/>
      <c r="D2" s="207"/>
      <c r="E2" s="207"/>
      <c r="F2" s="207"/>
      <c r="G2" s="207"/>
      <c r="H2" s="207"/>
      <c r="I2" s="207"/>
      <c r="J2" s="177"/>
    </row>
    <row r="3" spans="1:10" ht="13.5">
      <c r="A3" s="389" t="s">
        <v>487</v>
      </c>
      <c r="B3" s="389"/>
      <c r="C3" s="389"/>
      <c r="D3" s="352" t="s">
        <v>686</v>
      </c>
      <c r="E3" s="352"/>
      <c r="F3" s="352"/>
      <c r="G3" s="352"/>
      <c r="H3" s="353"/>
      <c r="J3" s="177"/>
    </row>
    <row r="4" spans="1:11" ht="23.25" customHeight="1">
      <c r="A4" s="35" t="s">
        <v>141</v>
      </c>
      <c r="B4" s="35" t="s">
        <v>283</v>
      </c>
      <c r="C4" s="35" t="s">
        <v>432</v>
      </c>
      <c r="D4" s="35" t="s">
        <v>143</v>
      </c>
      <c r="E4" s="35" t="s">
        <v>144</v>
      </c>
      <c r="F4" s="35" t="s">
        <v>145</v>
      </c>
      <c r="G4" s="35" t="s">
        <v>146</v>
      </c>
      <c r="H4" s="35" t="s">
        <v>147</v>
      </c>
      <c r="I4" s="35" t="s">
        <v>148</v>
      </c>
      <c r="J4" s="35" t="s">
        <v>149</v>
      </c>
      <c r="K4" s="35" t="s">
        <v>190</v>
      </c>
    </row>
    <row r="5" spans="1:11" ht="23.25" customHeight="1">
      <c r="A5" s="33"/>
      <c r="B5" s="221"/>
      <c r="C5" s="222"/>
      <c r="D5" s="34"/>
      <c r="E5" s="34"/>
      <c r="F5" s="34"/>
      <c r="G5" s="26"/>
      <c r="H5" s="26"/>
      <c r="I5" s="89"/>
      <c r="J5" s="31"/>
      <c r="K5" s="29"/>
    </row>
    <row r="6" spans="1:11" ht="23.25" customHeight="1">
      <c r="A6" s="33"/>
      <c r="B6" s="221"/>
      <c r="C6" s="222"/>
      <c r="D6" s="34"/>
      <c r="E6" s="34"/>
      <c r="F6" s="34"/>
      <c r="G6" s="26"/>
      <c r="H6" s="26"/>
      <c r="I6" s="26"/>
      <c r="J6" s="27"/>
      <c r="K6" s="29"/>
    </row>
    <row r="7" spans="1:11" ht="23.25" customHeight="1">
      <c r="A7" s="33"/>
      <c r="B7" s="221"/>
      <c r="C7" s="222"/>
      <c r="D7" s="34"/>
      <c r="E7" s="34"/>
      <c r="F7" s="34"/>
      <c r="G7" s="26"/>
      <c r="H7" s="26"/>
      <c r="I7" s="26"/>
      <c r="J7" s="27"/>
      <c r="K7" s="29"/>
    </row>
    <row r="8" spans="1:11" ht="23.25" customHeight="1">
      <c r="A8" s="33"/>
      <c r="B8" s="221"/>
      <c r="C8" s="222"/>
      <c r="D8" s="34"/>
      <c r="E8" s="34"/>
      <c r="F8" s="34"/>
      <c r="G8" s="26"/>
      <c r="H8" s="26"/>
      <c r="I8" s="26"/>
      <c r="J8" s="27"/>
      <c r="K8" s="29"/>
    </row>
    <row r="9" spans="1:11" ht="23.25" customHeight="1">
      <c r="A9" s="33"/>
      <c r="B9" s="221"/>
      <c r="C9" s="222"/>
      <c r="D9" s="34"/>
      <c r="E9" s="34"/>
      <c r="F9" s="34"/>
      <c r="G9" s="26"/>
      <c r="H9" s="26"/>
      <c r="I9" s="26"/>
      <c r="J9" s="27"/>
      <c r="K9" s="29"/>
    </row>
    <row r="10" spans="1:11" ht="23.25" customHeight="1">
      <c r="A10" s="33"/>
      <c r="B10" s="221"/>
      <c r="C10" s="222"/>
      <c r="D10" s="34"/>
      <c r="E10" s="34"/>
      <c r="F10" s="34"/>
      <c r="G10" s="26"/>
      <c r="H10" s="26"/>
      <c r="I10" s="26"/>
      <c r="J10" s="27"/>
      <c r="K10" s="29"/>
    </row>
    <row r="11" spans="1:11" ht="23.25" customHeight="1">
      <c r="A11" s="33"/>
      <c r="B11" s="221"/>
      <c r="C11" s="222"/>
      <c r="D11" s="34"/>
      <c r="E11" s="34"/>
      <c r="F11" s="34"/>
      <c r="G11" s="26"/>
      <c r="H11" s="26"/>
      <c r="I11" s="26"/>
      <c r="J11" s="27"/>
      <c r="K11" s="29"/>
    </row>
    <row r="12" spans="1:11" ht="23.25" customHeight="1">
      <c r="A12" s="33"/>
      <c r="B12" s="221"/>
      <c r="C12" s="222"/>
      <c r="D12" s="34"/>
      <c r="E12" s="34"/>
      <c r="F12" s="34"/>
      <c r="G12" s="26"/>
      <c r="H12" s="26"/>
      <c r="I12" s="26"/>
      <c r="J12" s="27"/>
      <c r="K12" s="29"/>
    </row>
    <row r="13" spans="1:11" ht="23.25" customHeight="1">
      <c r="A13" s="33"/>
      <c r="B13" s="221"/>
      <c r="C13" s="222"/>
      <c r="D13" s="34"/>
      <c r="E13" s="34"/>
      <c r="F13" s="34"/>
      <c r="G13" s="26"/>
      <c r="H13" s="26"/>
      <c r="I13" s="26"/>
      <c r="J13" s="27"/>
      <c r="K13" s="29"/>
    </row>
    <row r="14" spans="1:11" ht="23.25" customHeight="1">
      <c r="A14" s="33"/>
      <c r="B14" s="221"/>
      <c r="C14" s="222"/>
      <c r="D14" s="34"/>
      <c r="E14" s="34"/>
      <c r="F14" s="34"/>
      <c r="G14" s="26"/>
      <c r="H14" s="26"/>
      <c r="I14" s="26"/>
      <c r="J14" s="27"/>
      <c r="K14" s="29"/>
    </row>
    <row r="15" spans="1:11" ht="23.25" customHeight="1">
      <c r="A15" s="33"/>
      <c r="B15" s="221"/>
      <c r="C15" s="222"/>
      <c r="D15" s="34"/>
      <c r="E15" s="34"/>
      <c r="F15" s="34"/>
      <c r="G15" s="26"/>
      <c r="H15" s="26"/>
      <c r="I15" s="26"/>
      <c r="J15" s="27"/>
      <c r="K15" s="29"/>
    </row>
    <row r="16" spans="1:11" ht="23.25" customHeight="1">
      <c r="A16" s="33"/>
      <c r="B16" s="221"/>
      <c r="C16" s="222"/>
      <c r="D16" s="34"/>
      <c r="E16" s="34"/>
      <c r="F16" s="34"/>
      <c r="G16" s="26"/>
      <c r="H16" s="26"/>
      <c r="I16" s="26"/>
      <c r="J16" s="27"/>
      <c r="K16" s="29"/>
    </row>
    <row r="17" spans="1:11" ht="23.25" customHeight="1">
      <c r="A17" s="33"/>
      <c r="B17" s="221"/>
      <c r="C17" s="222"/>
      <c r="D17" s="34"/>
      <c r="E17" s="34"/>
      <c r="F17" s="34"/>
      <c r="G17" s="26"/>
      <c r="H17" s="26"/>
      <c r="I17" s="26"/>
      <c r="J17" s="27"/>
      <c r="K17" s="29"/>
    </row>
    <row r="18" spans="1:11" ht="23.25" customHeight="1">
      <c r="A18" s="33"/>
      <c r="B18" s="221"/>
      <c r="C18" s="222"/>
      <c r="D18" s="34"/>
      <c r="E18" s="34"/>
      <c r="F18" s="34"/>
      <c r="G18" s="26"/>
      <c r="H18" s="26"/>
      <c r="I18" s="26"/>
      <c r="J18" s="27"/>
      <c r="K18" s="29"/>
    </row>
    <row r="19" spans="1:11" ht="23.25" customHeight="1">
      <c r="A19" s="33"/>
      <c r="B19" s="221"/>
      <c r="C19" s="222"/>
      <c r="D19" s="34"/>
      <c r="E19" s="34"/>
      <c r="F19" s="34"/>
      <c r="G19" s="26"/>
      <c r="H19" s="26"/>
      <c r="I19" s="26"/>
      <c r="J19" s="27"/>
      <c r="K19" s="29"/>
    </row>
    <row r="20" spans="1:11" ht="23.25" customHeight="1">
      <c r="A20" s="386" t="s">
        <v>150</v>
      </c>
      <c r="B20" s="387"/>
      <c r="C20" s="87"/>
      <c r="D20" s="35"/>
      <c r="E20" s="35"/>
      <c r="F20" s="35"/>
      <c r="G20" s="28">
        <f>SUM(G5:G19)</f>
        <v>0</v>
      </c>
      <c r="H20" s="28">
        <f>SUM(H5:H19)</f>
        <v>0</v>
      </c>
      <c r="I20" s="28">
        <f>SUM(I5:I19)</f>
        <v>0</v>
      </c>
      <c r="J20" s="29"/>
      <c r="K20" s="35"/>
    </row>
    <row r="21" spans="1:11" ht="23.25" customHeight="1">
      <c r="A21" s="386" t="s">
        <v>151</v>
      </c>
      <c r="B21" s="387"/>
      <c r="C21" s="87"/>
      <c r="D21" s="35"/>
      <c r="E21" s="35"/>
      <c r="F21" s="35"/>
      <c r="G21" s="28"/>
      <c r="H21" s="28"/>
      <c r="I21" s="28"/>
      <c r="J21" s="29"/>
      <c r="K21" s="35"/>
    </row>
    <row r="22" spans="1:6" ht="13.5">
      <c r="A22" s="391" t="s">
        <v>497</v>
      </c>
      <c r="B22" s="391"/>
      <c r="C22" s="391"/>
      <c r="F22" s="191" t="s">
        <v>488</v>
      </c>
    </row>
    <row r="23" spans="1:3" ht="13.5">
      <c r="A23" s="380" t="s">
        <v>691</v>
      </c>
      <c r="B23" s="380"/>
      <c r="C23" s="380"/>
    </row>
  </sheetData>
  <mergeCells count="8">
    <mergeCell ref="A22:C22"/>
    <mergeCell ref="A23:C23"/>
    <mergeCell ref="A1:K1"/>
    <mergeCell ref="A2:C2"/>
    <mergeCell ref="A3:C3"/>
    <mergeCell ref="D3:H3"/>
    <mergeCell ref="A20:B20"/>
    <mergeCell ref="A21:B21"/>
  </mergeCells>
  <printOptions horizontalCentered="1" verticalCentered="1"/>
  <pageMargins left="0.5118110236220472" right="0.5905511811023623" top="0.6" bottom="0.7874015748031497" header="0.86" footer="0.3937007874015748"/>
  <pageSetup horizontalDpi="600" verticalDpi="600" orientation="landscape" paperSize="9" scale="92" r:id="rId1"/>
  <headerFooter alignWithMargins="0">
    <oddHeader>&amp;R&amp;11表&amp;"Times New Roman,常规"3-1-3&amp;"宋体,常规"
共&amp;"Times New Roman,常规"&amp;N&amp;"宋体,常规"页第&amp;P页
金额单位:人民币元
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="75" zoomScaleNormal="75" zoomScaleSheetLayoutView="75" workbookViewId="0" topLeftCell="A1">
      <selection activeCell="A21" sqref="A21:E21"/>
    </sheetView>
  </sheetViews>
  <sheetFormatPr defaultColWidth="9.140625" defaultRowHeight="12"/>
  <cols>
    <col min="2" max="2" width="24.421875" style="0" customWidth="1"/>
    <col min="3" max="3" width="12.421875" style="0" customWidth="1"/>
    <col min="4" max="4" width="13.8515625" style="0" customWidth="1"/>
    <col min="5" max="5" width="26.7109375" style="0" customWidth="1"/>
    <col min="6" max="6" width="26.28125" style="0" customWidth="1"/>
    <col min="7" max="7" width="26.00390625" style="0" customWidth="1"/>
    <col min="8" max="8" width="12.00390625" style="0" customWidth="1"/>
    <col min="9" max="9" width="13.8515625" style="0" customWidth="1"/>
  </cols>
  <sheetData>
    <row r="1" spans="1:9" ht="22.5">
      <c r="A1" s="381" t="s">
        <v>521</v>
      </c>
      <c r="B1" s="381"/>
      <c r="C1" s="381"/>
      <c r="D1" s="381"/>
      <c r="E1" s="381"/>
      <c r="F1" s="381"/>
      <c r="G1" s="381"/>
      <c r="H1" s="381"/>
      <c r="I1" s="381"/>
    </row>
    <row r="3" spans="1:6" ht="13.5">
      <c r="A3" s="389" t="s">
        <v>462</v>
      </c>
      <c r="B3" s="389"/>
      <c r="C3" s="389"/>
      <c r="D3" s="389"/>
      <c r="E3" s="353" t="s">
        <v>686</v>
      </c>
      <c r="F3" s="353"/>
    </row>
    <row r="4" spans="1:9" ht="26.25" customHeight="1">
      <c r="A4" s="1" t="s">
        <v>222</v>
      </c>
      <c r="B4" s="1" t="s">
        <v>241</v>
      </c>
      <c r="C4" s="1" t="s">
        <v>236</v>
      </c>
      <c r="D4" s="1" t="s">
        <v>242</v>
      </c>
      <c r="E4" s="1" t="s">
        <v>224</v>
      </c>
      <c r="F4" s="1" t="s">
        <v>225</v>
      </c>
      <c r="G4" s="1" t="s">
        <v>226</v>
      </c>
      <c r="H4" s="1" t="s">
        <v>227</v>
      </c>
      <c r="I4" s="1" t="s">
        <v>228</v>
      </c>
    </row>
    <row r="5" spans="1:9" ht="26.25" customHeight="1">
      <c r="A5" s="33"/>
      <c r="B5" s="221"/>
      <c r="C5" s="33"/>
      <c r="D5" s="33"/>
      <c r="E5" s="26"/>
      <c r="F5" s="26"/>
      <c r="G5" s="26"/>
      <c r="H5" s="29"/>
      <c r="I5" s="34"/>
    </row>
    <row r="6" spans="1:9" ht="26.25" customHeight="1">
      <c r="A6" s="33"/>
      <c r="B6" s="221"/>
      <c r="C6" s="33"/>
      <c r="D6" s="33"/>
      <c r="E6" s="26"/>
      <c r="F6" s="26"/>
      <c r="G6" s="26"/>
      <c r="H6" s="29"/>
      <c r="I6" s="34"/>
    </row>
    <row r="7" spans="1:9" ht="26.25" customHeight="1">
      <c r="A7" s="33"/>
      <c r="B7" s="221"/>
      <c r="C7" s="33"/>
      <c r="D7" s="33"/>
      <c r="E7" s="26"/>
      <c r="F7" s="26"/>
      <c r="G7" s="26"/>
      <c r="H7" s="29"/>
      <c r="I7" s="34"/>
    </row>
    <row r="8" spans="1:9" ht="26.25" customHeight="1">
      <c r="A8" s="33"/>
      <c r="B8" s="221"/>
      <c r="C8" s="33"/>
      <c r="D8" s="33"/>
      <c r="E8" s="26"/>
      <c r="F8" s="26"/>
      <c r="G8" s="26"/>
      <c r="H8" s="29"/>
      <c r="I8" s="34"/>
    </row>
    <row r="9" spans="1:9" ht="26.25" customHeight="1">
      <c r="A9" s="33"/>
      <c r="B9" s="221"/>
      <c r="C9" s="33"/>
      <c r="D9" s="33"/>
      <c r="E9" s="26"/>
      <c r="F9" s="26"/>
      <c r="G9" s="26"/>
      <c r="H9" s="29"/>
      <c r="I9" s="34"/>
    </row>
    <row r="10" spans="1:9" ht="26.25" customHeight="1">
      <c r="A10" s="33"/>
      <c r="B10" s="221"/>
      <c r="C10" s="33"/>
      <c r="D10" s="33"/>
      <c r="E10" s="26"/>
      <c r="F10" s="26"/>
      <c r="G10" s="26"/>
      <c r="H10" s="29"/>
      <c r="I10" s="34"/>
    </row>
    <row r="11" spans="1:9" ht="26.25" customHeight="1">
      <c r="A11" s="33"/>
      <c r="B11" s="221"/>
      <c r="C11" s="33"/>
      <c r="D11" s="33"/>
      <c r="E11" s="26"/>
      <c r="F11" s="26"/>
      <c r="G11" s="26"/>
      <c r="H11" s="29"/>
      <c r="I11" s="34"/>
    </row>
    <row r="12" spans="1:9" ht="26.25" customHeight="1">
      <c r="A12" s="33"/>
      <c r="B12" s="240"/>
      <c r="C12" s="33"/>
      <c r="D12" s="33"/>
      <c r="E12" s="26"/>
      <c r="F12" s="26"/>
      <c r="G12" s="26"/>
      <c r="H12" s="29"/>
      <c r="I12" s="34"/>
    </row>
    <row r="13" spans="1:9" ht="26.25" customHeight="1">
      <c r="A13" s="33"/>
      <c r="B13" s="221"/>
      <c r="C13" s="33"/>
      <c r="D13" s="33"/>
      <c r="E13" s="26"/>
      <c r="F13" s="26"/>
      <c r="G13" s="26"/>
      <c r="H13" s="29"/>
      <c r="I13" s="34"/>
    </row>
    <row r="14" spans="1:9" ht="26.25" customHeight="1">
      <c r="A14" s="33"/>
      <c r="B14" s="221"/>
      <c r="C14" s="33"/>
      <c r="D14" s="33"/>
      <c r="E14" s="26"/>
      <c r="F14" s="26"/>
      <c r="G14" s="26"/>
      <c r="H14" s="29"/>
      <c r="I14" s="34"/>
    </row>
    <row r="15" spans="1:9" ht="26.25" customHeight="1">
      <c r="A15" s="33"/>
      <c r="B15" s="221"/>
      <c r="C15" s="33"/>
      <c r="D15" s="33"/>
      <c r="E15" s="26"/>
      <c r="F15" s="26"/>
      <c r="G15" s="26"/>
      <c r="H15" s="29"/>
      <c r="I15" s="34"/>
    </row>
    <row r="16" spans="1:9" ht="26.25" customHeight="1">
      <c r="A16" s="33"/>
      <c r="B16" s="221"/>
      <c r="C16" s="33"/>
      <c r="D16" s="33"/>
      <c r="E16" s="26"/>
      <c r="F16" s="26"/>
      <c r="G16" s="26"/>
      <c r="H16" s="29"/>
      <c r="I16" s="34"/>
    </row>
    <row r="17" spans="1:9" ht="26.25" customHeight="1">
      <c r="A17" s="33"/>
      <c r="B17" s="221"/>
      <c r="C17" s="33"/>
      <c r="D17" s="33"/>
      <c r="E17" s="26"/>
      <c r="F17" s="26"/>
      <c r="G17" s="26"/>
      <c r="H17" s="29"/>
      <c r="I17" s="34"/>
    </row>
    <row r="18" spans="1:9" ht="26.25" customHeight="1">
      <c r="A18" s="33"/>
      <c r="B18" s="221"/>
      <c r="C18" s="33"/>
      <c r="D18" s="33"/>
      <c r="E18" s="26"/>
      <c r="F18" s="26"/>
      <c r="G18" s="26"/>
      <c r="H18" s="29"/>
      <c r="I18" s="34"/>
    </row>
    <row r="19" spans="1:9" ht="26.25" customHeight="1">
      <c r="A19" s="33"/>
      <c r="B19" s="221"/>
      <c r="C19" s="33"/>
      <c r="D19" s="33"/>
      <c r="F19" s="26"/>
      <c r="G19" s="26"/>
      <c r="H19" s="29"/>
      <c r="I19" s="34"/>
    </row>
    <row r="20" spans="1:9" ht="26.25" customHeight="1">
      <c r="A20" s="358" t="s">
        <v>232</v>
      </c>
      <c r="B20" s="359"/>
      <c r="C20" s="1" t="s">
        <v>198</v>
      </c>
      <c r="D20" s="1" t="s">
        <v>198</v>
      </c>
      <c r="E20" s="92">
        <f>SUM(E5:E19)</f>
        <v>0</v>
      </c>
      <c r="F20" s="92">
        <f>SUM(F5:F19)</f>
        <v>0</v>
      </c>
      <c r="G20" s="92">
        <f>SUM(G5:G18)</f>
        <v>0</v>
      </c>
      <c r="H20" s="29" t="s">
        <v>205</v>
      </c>
      <c r="I20" s="1" t="s">
        <v>198</v>
      </c>
    </row>
    <row r="21" spans="1:9" ht="26.25" customHeight="1">
      <c r="A21" s="358" t="s">
        <v>238</v>
      </c>
      <c r="B21" s="359"/>
      <c r="C21" s="1" t="s">
        <v>198</v>
      </c>
      <c r="D21" s="1" t="s">
        <v>198</v>
      </c>
      <c r="E21" s="92"/>
      <c r="F21" s="92"/>
      <c r="G21" s="92"/>
      <c r="H21" s="29"/>
      <c r="I21" s="1" t="s">
        <v>198</v>
      </c>
    </row>
    <row r="22" spans="1:5" ht="12">
      <c r="A22" t="s">
        <v>464</v>
      </c>
      <c r="E22" t="s">
        <v>465</v>
      </c>
    </row>
    <row r="23" ht="12">
      <c r="A23" t="s">
        <v>691</v>
      </c>
    </row>
  </sheetData>
  <mergeCells count="5">
    <mergeCell ref="A20:B20"/>
    <mergeCell ref="A21:B21"/>
    <mergeCell ref="A1:I1"/>
    <mergeCell ref="A3:D3"/>
    <mergeCell ref="E3:F3"/>
  </mergeCells>
  <printOptions horizontalCentered="1"/>
  <pageMargins left="0.5905511811023623" right="0.5905511811023623" top="0.56" bottom="0.7874015748031497" header="0.65" footer="0.3937007874015748"/>
  <pageSetup horizontalDpi="600" verticalDpi="600" orientation="landscape" paperSize="9" scale="87" r:id="rId1"/>
  <headerFooter alignWithMargins="0">
    <oddHeader>&amp;R表&amp;"Times New Roman,常规"9-6
&amp;"宋体,常规"共&amp;"Times New Roman,常规"51[&amp;"宋体,常规"总页数&amp;"Times New Roman,常规"]&amp;"宋体,常规"页第&amp;"Times New Roman,常规"36&amp;"宋体,常规"[页码]页
金额单位：人民币元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D13" sqref="D13"/>
    </sheetView>
  </sheetViews>
  <sheetFormatPr defaultColWidth="9.140625" defaultRowHeight="12"/>
  <cols>
    <col min="1" max="1" width="9.140625" style="67" customWidth="1"/>
    <col min="2" max="2" width="30.7109375" style="67" customWidth="1"/>
    <col min="3" max="3" width="16.57421875" style="67" customWidth="1"/>
    <col min="4" max="4" width="30.28125" style="67" customWidth="1"/>
    <col min="5" max="5" width="28.00390625" style="67" customWidth="1"/>
    <col min="6" max="6" width="26.28125" style="67" customWidth="1"/>
    <col min="7" max="7" width="24.00390625" style="67" customWidth="1"/>
    <col min="8" max="16384" width="9.140625" style="67" customWidth="1"/>
  </cols>
  <sheetData>
    <row r="1" spans="1:7" ht="22.5">
      <c r="A1" s="393" t="s">
        <v>648</v>
      </c>
      <c r="B1" s="393"/>
      <c r="C1" s="393"/>
      <c r="D1" s="393"/>
      <c r="E1" s="393"/>
      <c r="F1" s="393"/>
      <c r="G1" s="393"/>
    </row>
    <row r="3" spans="1:6" ht="13.5">
      <c r="A3" s="212" t="s">
        <v>462</v>
      </c>
      <c r="D3" s="383" t="s">
        <v>686</v>
      </c>
      <c r="E3" s="383"/>
      <c r="F3" s="275"/>
    </row>
    <row r="4" spans="1:7" ht="25.5" customHeight="1">
      <c r="A4" s="1" t="s">
        <v>649</v>
      </c>
      <c r="B4" s="1" t="s">
        <v>650</v>
      </c>
      <c r="C4" s="1" t="s">
        <v>651</v>
      </c>
      <c r="D4" s="1" t="s">
        <v>652</v>
      </c>
      <c r="E4" s="1" t="s">
        <v>653</v>
      </c>
      <c r="F4" s="1" t="s">
        <v>654</v>
      </c>
      <c r="G4" s="1" t="s">
        <v>655</v>
      </c>
    </row>
    <row r="5" spans="1:7" ht="25.5" customHeight="1">
      <c r="A5" s="33"/>
      <c r="B5" s="85"/>
      <c r="C5" s="307"/>
      <c r="D5" s="26"/>
      <c r="E5" s="26"/>
      <c r="F5" s="26"/>
      <c r="G5" s="34"/>
    </row>
    <row r="6" spans="1:7" ht="25.5" customHeight="1">
      <c r="A6" s="33"/>
      <c r="B6" s="308"/>
      <c r="C6" s="33"/>
      <c r="D6" s="26"/>
      <c r="E6" s="26"/>
      <c r="F6" s="26"/>
      <c r="G6" s="34"/>
    </row>
    <row r="7" spans="1:7" ht="25.5" customHeight="1">
      <c r="A7" s="33"/>
      <c r="B7" s="308"/>
      <c r="C7" s="33"/>
      <c r="D7" s="26"/>
      <c r="E7" s="26"/>
      <c r="F7" s="26"/>
      <c r="G7" s="34"/>
    </row>
    <row r="8" spans="1:7" ht="25.5" customHeight="1">
      <c r="A8" s="33"/>
      <c r="B8" s="85"/>
      <c r="C8" s="33"/>
      <c r="D8" s="26"/>
      <c r="E8" s="26"/>
      <c r="F8" s="26"/>
      <c r="G8" s="34"/>
    </row>
    <row r="9" spans="1:7" ht="25.5" customHeight="1">
      <c r="A9" s="33"/>
      <c r="B9" s="85"/>
      <c r="C9" s="33"/>
      <c r="D9" s="26"/>
      <c r="E9" s="26"/>
      <c r="F9" s="26"/>
      <c r="G9" s="34"/>
    </row>
    <row r="10" spans="1:7" ht="25.5" customHeight="1">
      <c r="A10" s="33"/>
      <c r="B10" s="85"/>
      <c r="C10" s="33"/>
      <c r="D10" s="26"/>
      <c r="E10" s="26"/>
      <c r="F10" s="26"/>
      <c r="G10" s="34"/>
    </row>
    <row r="11" spans="1:7" ht="25.5" customHeight="1">
      <c r="A11" s="33"/>
      <c r="B11" s="85"/>
      <c r="C11" s="33"/>
      <c r="D11" s="26"/>
      <c r="E11" s="26"/>
      <c r="F11" s="26"/>
      <c r="G11" s="34"/>
    </row>
    <row r="12" spans="1:7" ht="25.5" customHeight="1">
      <c r="A12" s="33"/>
      <c r="B12" s="85"/>
      <c r="C12" s="33"/>
      <c r="D12" s="26"/>
      <c r="E12" s="26"/>
      <c r="F12" s="26"/>
      <c r="G12" s="34"/>
    </row>
    <row r="13" spans="1:7" ht="25.5" customHeight="1">
      <c r="A13" s="33"/>
      <c r="B13" s="85"/>
      <c r="C13" s="33"/>
      <c r="D13" s="26"/>
      <c r="E13" s="26"/>
      <c r="F13" s="26"/>
      <c r="G13" s="34"/>
    </row>
    <row r="14" spans="1:7" ht="25.5" customHeight="1">
      <c r="A14" s="33"/>
      <c r="B14" s="85"/>
      <c r="C14" s="33"/>
      <c r="D14" s="26"/>
      <c r="E14" s="26"/>
      <c r="F14" s="26"/>
      <c r="G14" s="34"/>
    </row>
    <row r="15" spans="1:7" ht="25.5" customHeight="1">
      <c r="A15" s="33"/>
      <c r="B15" s="85"/>
      <c r="C15" s="33"/>
      <c r="D15" s="26"/>
      <c r="E15" s="26"/>
      <c r="F15" s="26"/>
      <c r="G15" s="34"/>
    </row>
    <row r="16" spans="1:7" ht="25.5" customHeight="1">
      <c r="A16" s="33"/>
      <c r="B16" s="85"/>
      <c r="C16" s="33"/>
      <c r="D16" s="26"/>
      <c r="E16" s="26"/>
      <c r="F16" s="26"/>
      <c r="G16" s="34"/>
    </row>
    <row r="17" spans="1:7" ht="25.5" customHeight="1">
      <c r="A17" s="33"/>
      <c r="B17" s="85"/>
      <c r="C17" s="33"/>
      <c r="D17" s="26"/>
      <c r="E17" s="26"/>
      <c r="F17" s="26"/>
      <c r="G17" s="34"/>
    </row>
    <row r="18" spans="1:7" ht="25.5" customHeight="1">
      <c r="A18" s="33"/>
      <c r="B18" s="85"/>
      <c r="C18" s="33"/>
      <c r="D18" s="26"/>
      <c r="E18" s="26"/>
      <c r="F18" s="26"/>
      <c r="G18" s="34"/>
    </row>
    <row r="19" spans="1:7" ht="25.5" customHeight="1">
      <c r="A19" s="33"/>
      <c r="B19" s="85"/>
      <c r="C19" s="33"/>
      <c r="D19" s="26"/>
      <c r="E19" s="26"/>
      <c r="F19" s="26"/>
      <c r="G19" s="34"/>
    </row>
    <row r="20" spans="1:7" ht="25.5" customHeight="1">
      <c r="A20" s="358" t="s">
        <v>656</v>
      </c>
      <c r="B20" s="359"/>
      <c r="C20" s="1" t="s">
        <v>657</v>
      </c>
      <c r="D20" s="309">
        <f>SUM(D5:D19)</f>
        <v>0</v>
      </c>
      <c r="E20" s="92">
        <f>SUM(E5:E19)</f>
        <v>0</v>
      </c>
      <c r="F20" s="92">
        <f>SUM(F5:F19)</f>
        <v>0</v>
      </c>
      <c r="G20" s="1" t="s">
        <v>657</v>
      </c>
    </row>
    <row r="21" spans="1:7" ht="25.5" customHeight="1">
      <c r="A21" s="358" t="s">
        <v>658</v>
      </c>
      <c r="B21" s="359"/>
      <c r="C21" s="1" t="s">
        <v>657</v>
      </c>
      <c r="D21" s="309">
        <f>D20</f>
        <v>0</v>
      </c>
      <c r="E21" s="92">
        <f>E20</f>
        <v>0</v>
      </c>
      <c r="F21" s="92">
        <f>F20</f>
        <v>0</v>
      </c>
      <c r="G21" s="1" t="s">
        <v>657</v>
      </c>
    </row>
    <row r="22" spans="1:4" s="212" customFormat="1" ht="13.5">
      <c r="A22" s="212" t="s">
        <v>464</v>
      </c>
      <c r="D22" s="212" t="s">
        <v>465</v>
      </c>
    </row>
    <row r="23" s="212" customFormat="1" ht="13.5">
      <c r="A23" s="212" t="s">
        <v>691</v>
      </c>
    </row>
  </sheetData>
  <mergeCells count="4">
    <mergeCell ref="A20:B20"/>
    <mergeCell ref="A21:B21"/>
    <mergeCell ref="A1:G1"/>
    <mergeCell ref="D3:E3"/>
  </mergeCells>
  <printOptions horizontalCentered="1"/>
  <pageMargins left="0.5905511811023623" right="0.5905511811023623" top="0.63" bottom="0.7874015748031497" header="0.73" footer="0.3937007874015748"/>
  <pageSetup horizontalDpi="600" verticalDpi="600" orientation="landscape" paperSize="9" scale="87" r:id="rId1"/>
  <headerFooter alignWithMargins="0">
    <oddHeader>&amp;R表&amp;"Times New Roman,常规"9-7
&amp;"宋体,常规"共&amp;"Times New Roman,常规"&amp;N&amp;"宋体,常规"页第&amp;P页
金额单位：人民币元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11.57421875" style="0" customWidth="1"/>
    <col min="2" max="2" width="28.28125" style="0" customWidth="1"/>
    <col min="3" max="3" width="17.140625" style="0" customWidth="1"/>
    <col min="4" max="4" width="27.421875" style="0" customWidth="1"/>
    <col min="5" max="5" width="26.7109375" style="0" customWidth="1"/>
    <col min="6" max="6" width="22.57421875" style="0" customWidth="1"/>
    <col min="7" max="7" width="19.8515625" style="0" customWidth="1"/>
  </cols>
  <sheetData>
    <row r="1" spans="1:7" ht="22.5">
      <c r="A1" s="381" t="s">
        <v>597</v>
      </c>
      <c r="B1" s="381"/>
      <c r="C1" s="381"/>
      <c r="D1" s="381"/>
      <c r="E1" s="381"/>
      <c r="F1" s="381"/>
      <c r="G1" s="381"/>
    </row>
    <row r="3" spans="1:5" ht="13.5">
      <c r="A3" s="389" t="s">
        <v>506</v>
      </c>
      <c r="B3" s="389"/>
      <c r="C3" s="389"/>
      <c r="D3" s="312" t="s">
        <v>686</v>
      </c>
      <c r="E3" s="312"/>
    </row>
    <row r="4" spans="1:7" ht="25.5" customHeight="1">
      <c r="A4" s="1" t="s">
        <v>234</v>
      </c>
      <c r="B4" s="1" t="s">
        <v>239</v>
      </c>
      <c r="C4" s="1" t="s">
        <v>236</v>
      </c>
      <c r="D4" s="1" t="s">
        <v>224</v>
      </c>
      <c r="E4" s="1" t="s">
        <v>225</v>
      </c>
      <c r="F4" s="1" t="s">
        <v>226</v>
      </c>
      <c r="G4" s="1" t="s">
        <v>228</v>
      </c>
    </row>
    <row r="5" spans="1:7" ht="25.5" customHeight="1">
      <c r="A5" s="33"/>
      <c r="B5" s="221"/>
      <c r="C5" s="33"/>
      <c r="D5" s="26"/>
      <c r="E5" s="26"/>
      <c r="F5" s="26"/>
      <c r="G5" s="34"/>
    </row>
    <row r="6" spans="1:7" ht="25.5" customHeight="1">
      <c r="A6" s="33"/>
      <c r="B6" s="221"/>
      <c r="C6" s="33"/>
      <c r="D6" s="26"/>
      <c r="E6" s="26"/>
      <c r="F6" s="26"/>
      <c r="G6" s="34"/>
    </row>
    <row r="7" spans="1:7" ht="25.5" customHeight="1">
      <c r="A7" s="33"/>
      <c r="B7" s="221"/>
      <c r="C7" s="33"/>
      <c r="D7" s="26"/>
      <c r="E7" s="26"/>
      <c r="F7" s="26"/>
      <c r="G7" s="34"/>
    </row>
    <row r="8" spans="1:7" ht="25.5" customHeight="1">
      <c r="A8" s="33"/>
      <c r="B8" s="221"/>
      <c r="C8" s="33"/>
      <c r="D8" s="26"/>
      <c r="E8" s="26"/>
      <c r="F8" s="26"/>
      <c r="G8" s="34"/>
    </row>
    <row r="9" spans="1:7" ht="25.5" customHeight="1">
      <c r="A9" s="33"/>
      <c r="B9" s="221"/>
      <c r="C9" s="33"/>
      <c r="D9" s="26"/>
      <c r="E9" s="26"/>
      <c r="F9" s="26"/>
      <c r="G9" s="34"/>
    </row>
    <row r="10" spans="1:7" ht="25.5" customHeight="1">
      <c r="A10" s="33"/>
      <c r="B10" s="221"/>
      <c r="C10" s="33"/>
      <c r="D10" s="26"/>
      <c r="E10" s="26"/>
      <c r="F10" s="26"/>
      <c r="G10" s="34"/>
    </row>
    <row r="11" spans="1:7" ht="25.5" customHeight="1">
      <c r="A11" s="33"/>
      <c r="B11" s="221"/>
      <c r="C11" s="33"/>
      <c r="D11" s="26"/>
      <c r="E11" s="26"/>
      <c r="F11" s="26"/>
      <c r="G11" s="34"/>
    </row>
    <row r="12" spans="1:7" ht="25.5" customHeight="1">
      <c r="A12" s="33"/>
      <c r="B12" s="221"/>
      <c r="C12" s="33"/>
      <c r="D12" s="26"/>
      <c r="E12" s="26"/>
      <c r="F12" s="26"/>
      <c r="G12" s="34"/>
    </row>
    <row r="13" spans="1:7" ht="25.5" customHeight="1">
      <c r="A13" s="33"/>
      <c r="B13" s="221"/>
      <c r="C13" s="33"/>
      <c r="D13" s="26"/>
      <c r="E13" s="26"/>
      <c r="F13" s="26"/>
      <c r="G13" s="34"/>
    </row>
    <row r="14" spans="1:7" ht="25.5" customHeight="1">
      <c r="A14" s="33"/>
      <c r="B14" s="221"/>
      <c r="C14" s="33"/>
      <c r="D14" s="26"/>
      <c r="E14" s="26"/>
      <c r="F14" s="26"/>
      <c r="G14" s="34"/>
    </row>
    <row r="15" spans="1:7" ht="25.5" customHeight="1">
      <c r="A15" s="33"/>
      <c r="B15" s="221"/>
      <c r="C15" s="33"/>
      <c r="D15" s="26"/>
      <c r="E15" s="26"/>
      <c r="F15" s="26"/>
      <c r="G15" s="34"/>
    </row>
    <row r="16" spans="1:7" ht="25.5" customHeight="1">
      <c r="A16" s="33"/>
      <c r="B16" s="221"/>
      <c r="C16" s="33"/>
      <c r="D16" s="26"/>
      <c r="E16" s="26"/>
      <c r="F16" s="26"/>
      <c r="G16" s="34"/>
    </row>
    <row r="17" spans="1:7" ht="25.5" customHeight="1">
      <c r="A17" s="33"/>
      <c r="B17" s="221"/>
      <c r="C17" s="33"/>
      <c r="D17" s="26"/>
      <c r="E17" s="26"/>
      <c r="F17" s="26"/>
      <c r="G17" s="34"/>
    </row>
    <row r="18" spans="1:7" ht="25.5" customHeight="1">
      <c r="A18" s="33"/>
      <c r="B18" s="221"/>
      <c r="C18" s="33"/>
      <c r="D18" s="26"/>
      <c r="E18" s="26"/>
      <c r="F18" s="26"/>
      <c r="G18" s="34"/>
    </row>
    <row r="19" spans="1:7" ht="25.5" customHeight="1">
      <c r="A19" s="33"/>
      <c r="B19" s="221"/>
      <c r="C19" s="33"/>
      <c r="D19" s="26"/>
      <c r="E19" s="26"/>
      <c r="F19" s="26"/>
      <c r="G19" s="34"/>
    </row>
    <row r="20" spans="1:7" ht="25.5" customHeight="1">
      <c r="A20" s="358" t="s">
        <v>232</v>
      </c>
      <c r="B20" s="359"/>
      <c r="C20" s="1" t="s">
        <v>198</v>
      </c>
      <c r="D20" s="89">
        <f>SUM(D5:D19)</f>
        <v>0</v>
      </c>
      <c r="E20" s="89">
        <f>SUM(E5:E19)</f>
        <v>0</v>
      </c>
      <c r="F20" s="89">
        <f>SUM(F5:F19)</f>
        <v>0</v>
      </c>
      <c r="G20" s="1"/>
    </row>
    <row r="21" spans="1:7" ht="25.5" customHeight="1">
      <c r="A21" s="358" t="s">
        <v>238</v>
      </c>
      <c r="B21" s="359"/>
      <c r="C21" s="1" t="s">
        <v>198</v>
      </c>
      <c r="D21" s="89"/>
      <c r="E21" s="89"/>
      <c r="F21" s="89"/>
      <c r="G21" s="1"/>
    </row>
    <row r="22" spans="1:4" s="191" customFormat="1" ht="13.5">
      <c r="A22" s="191" t="s">
        <v>522</v>
      </c>
      <c r="D22" s="191" t="s">
        <v>523</v>
      </c>
    </row>
    <row r="23" s="191" customFormat="1" ht="13.5">
      <c r="A23" s="191" t="s">
        <v>691</v>
      </c>
    </row>
  </sheetData>
  <mergeCells count="5">
    <mergeCell ref="A20:B20"/>
    <mergeCell ref="A21:B21"/>
    <mergeCell ref="A1:G1"/>
    <mergeCell ref="A3:C3"/>
    <mergeCell ref="D3:E3"/>
  </mergeCells>
  <printOptions horizontalCentered="1"/>
  <pageMargins left="0.5905511811023623" right="0.5905511811023623" top="0.68" bottom="0.7874015748031497" header="0.78" footer="0.3937007874015748"/>
  <pageSetup horizontalDpi="600" verticalDpi="600" orientation="landscape" paperSize="9" scale="86" r:id="rId1"/>
  <headerFooter alignWithMargins="0">
    <oddHeader>&amp;L&amp;"Times New Roman,常规"&amp;N&amp;R表&amp;"Times New Roman,常规"9-8
&amp;"宋体,常规"共&amp;"Times New Roman,常规"&amp;N&amp;"宋体,常规"页第&amp;P页
金额单位：人民币元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13.140625" style="0" customWidth="1"/>
    <col min="2" max="2" width="22.140625" style="0" customWidth="1"/>
    <col min="3" max="3" width="14.28125" style="0" customWidth="1"/>
    <col min="4" max="4" width="13.28125" style="0" customWidth="1"/>
    <col min="5" max="5" width="27.28125" style="0" customWidth="1"/>
    <col min="6" max="6" width="27.57421875" style="0" customWidth="1"/>
    <col min="7" max="7" width="25.8515625" style="0" customWidth="1"/>
    <col min="8" max="8" width="25.140625" style="0" customWidth="1"/>
  </cols>
  <sheetData>
    <row r="1" spans="1:8" ht="22.5">
      <c r="A1" s="381" t="s">
        <v>526</v>
      </c>
      <c r="B1" s="381"/>
      <c r="C1" s="381"/>
      <c r="D1" s="381"/>
      <c r="E1" s="381"/>
      <c r="F1" s="381"/>
      <c r="G1" s="381"/>
      <c r="H1" s="381"/>
    </row>
    <row r="3" spans="1:5" ht="13.5">
      <c r="A3" s="389" t="s">
        <v>506</v>
      </c>
      <c r="B3" s="389"/>
      <c r="C3" s="389"/>
      <c r="D3" s="353" t="s">
        <v>686</v>
      </c>
      <c r="E3" s="353"/>
    </row>
    <row r="4" spans="1:8" ht="26.25" customHeight="1">
      <c r="A4" s="1" t="s">
        <v>234</v>
      </c>
      <c r="B4" s="1" t="s">
        <v>235</v>
      </c>
      <c r="C4" s="1" t="s">
        <v>236</v>
      </c>
      <c r="D4" s="1" t="s">
        <v>237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6.25" customHeight="1">
      <c r="A5" s="33"/>
      <c r="B5" s="221"/>
      <c r="C5" s="33"/>
      <c r="D5" s="33"/>
      <c r="E5" s="26"/>
      <c r="F5" s="26"/>
      <c r="G5" s="26"/>
      <c r="H5" s="34"/>
    </row>
    <row r="6" spans="1:8" ht="26.25" customHeight="1">
      <c r="A6" s="33"/>
      <c r="B6" s="221"/>
      <c r="C6" s="33"/>
      <c r="D6" s="33"/>
      <c r="E6" s="26"/>
      <c r="F6" s="26"/>
      <c r="G6" s="26"/>
      <c r="H6" s="34"/>
    </row>
    <row r="7" spans="1:8" ht="26.25" customHeight="1">
      <c r="A7" s="33"/>
      <c r="B7" s="221"/>
      <c r="C7" s="33"/>
      <c r="D7" s="33"/>
      <c r="E7" s="26"/>
      <c r="F7" s="26"/>
      <c r="G7" s="26"/>
      <c r="H7" s="34"/>
    </row>
    <row r="8" spans="1:8" ht="26.25" customHeight="1">
      <c r="A8" s="33"/>
      <c r="B8" s="221"/>
      <c r="C8" s="33"/>
      <c r="D8" s="33"/>
      <c r="E8" s="26"/>
      <c r="F8" s="26"/>
      <c r="G8" s="26"/>
      <c r="H8" s="34"/>
    </row>
    <row r="9" spans="1:8" ht="26.25" customHeight="1">
      <c r="A9" s="33"/>
      <c r="B9" s="221"/>
      <c r="C9" s="33"/>
      <c r="D9" s="33"/>
      <c r="E9" s="26"/>
      <c r="F9" s="26"/>
      <c r="G9" s="26"/>
      <c r="H9" s="34"/>
    </row>
    <row r="10" spans="1:8" ht="26.25" customHeight="1">
      <c r="A10" s="33"/>
      <c r="B10" s="221"/>
      <c r="C10" s="33"/>
      <c r="D10" s="33"/>
      <c r="E10" s="26"/>
      <c r="F10" s="26"/>
      <c r="G10" s="26"/>
      <c r="H10" s="34"/>
    </row>
    <row r="11" spans="1:8" ht="26.25" customHeight="1">
      <c r="A11" s="33"/>
      <c r="B11" s="221"/>
      <c r="C11" s="33"/>
      <c r="D11" s="33"/>
      <c r="E11" s="26"/>
      <c r="F11" s="26"/>
      <c r="G11" s="26"/>
      <c r="H11" s="34"/>
    </row>
    <row r="12" spans="1:8" ht="26.25" customHeight="1">
      <c r="A12" s="33"/>
      <c r="B12" s="221"/>
      <c r="C12" s="33"/>
      <c r="D12" s="33"/>
      <c r="E12" s="26"/>
      <c r="F12" s="26"/>
      <c r="G12" s="26"/>
      <c r="H12" s="34"/>
    </row>
    <row r="13" spans="1:8" ht="26.25" customHeight="1">
      <c r="A13" s="33"/>
      <c r="B13" s="221"/>
      <c r="C13" s="33"/>
      <c r="D13" s="33"/>
      <c r="E13" s="26"/>
      <c r="F13" s="26"/>
      <c r="G13" s="26"/>
      <c r="H13" s="34"/>
    </row>
    <row r="14" spans="1:8" ht="26.25" customHeight="1">
      <c r="A14" s="33"/>
      <c r="B14" s="221"/>
      <c r="C14" s="33"/>
      <c r="D14" s="33"/>
      <c r="E14" s="26"/>
      <c r="F14" s="26"/>
      <c r="G14" s="26"/>
      <c r="H14" s="34"/>
    </row>
    <row r="15" spans="1:8" ht="26.25" customHeight="1">
      <c r="A15" s="33"/>
      <c r="B15" s="221"/>
      <c r="C15" s="33"/>
      <c r="D15" s="33"/>
      <c r="E15" s="26"/>
      <c r="F15" s="26"/>
      <c r="G15" s="26"/>
      <c r="H15" s="34"/>
    </row>
    <row r="16" spans="1:8" ht="26.25" customHeight="1">
      <c r="A16" s="33"/>
      <c r="B16" s="221"/>
      <c r="C16" s="33"/>
      <c r="D16" s="33"/>
      <c r="E16" s="26"/>
      <c r="F16" s="26"/>
      <c r="G16" s="26"/>
      <c r="H16" s="34"/>
    </row>
    <row r="17" spans="1:8" ht="26.25" customHeight="1">
      <c r="A17" s="33"/>
      <c r="B17" s="221"/>
      <c r="C17" s="33"/>
      <c r="D17" s="33"/>
      <c r="E17" s="26"/>
      <c r="F17" s="26"/>
      <c r="G17" s="26"/>
      <c r="H17" s="34"/>
    </row>
    <row r="18" spans="1:8" ht="26.25" customHeight="1">
      <c r="A18" s="33"/>
      <c r="B18" s="221"/>
      <c r="C18" s="33"/>
      <c r="D18" s="33"/>
      <c r="E18" s="26"/>
      <c r="F18" s="26"/>
      <c r="G18" s="26"/>
      <c r="H18" s="34"/>
    </row>
    <row r="19" spans="1:8" ht="26.25" customHeight="1">
      <c r="A19" s="33"/>
      <c r="B19" s="221"/>
      <c r="C19" s="33"/>
      <c r="D19" s="33"/>
      <c r="E19" s="26"/>
      <c r="F19" s="26"/>
      <c r="G19" s="26"/>
      <c r="H19" s="34"/>
    </row>
    <row r="20" spans="1:8" ht="26.25" customHeight="1">
      <c r="A20" s="358" t="s">
        <v>232</v>
      </c>
      <c r="B20" s="359"/>
      <c r="C20" s="53"/>
      <c r="D20" s="1" t="s">
        <v>198</v>
      </c>
      <c r="E20" s="89">
        <f>SUM(E5:E19)</f>
        <v>0</v>
      </c>
      <c r="F20" s="89">
        <f>SUM(F5:F19)</f>
        <v>0</v>
      </c>
      <c r="G20" s="89">
        <f>SUM(G5:G19)</f>
        <v>0</v>
      </c>
      <c r="H20" s="1" t="s">
        <v>198</v>
      </c>
    </row>
    <row r="21" spans="1:8" ht="26.25" customHeight="1">
      <c r="A21" s="358" t="s">
        <v>238</v>
      </c>
      <c r="B21" s="359"/>
      <c r="C21" s="53"/>
      <c r="D21" s="1" t="s">
        <v>198</v>
      </c>
      <c r="E21" s="89"/>
      <c r="F21" s="89"/>
      <c r="G21" s="89"/>
      <c r="H21" s="1" t="s">
        <v>198</v>
      </c>
    </row>
    <row r="22" spans="1:4" s="191" customFormat="1" ht="13.5">
      <c r="A22" s="191" t="s">
        <v>464</v>
      </c>
      <c r="D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A3:C3"/>
    <mergeCell ref="D3:E3"/>
  </mergeCells>
  <printOptions horizontalCentered="1"/>
  <pageMargins left="0.5905511811023623" right="0.5905511811023623" top="0.61" bottom="0.7874015748031497" header="0.73" footer="0.3937007874015748"/>
  <pageSetup horizontalDpi="600" verticalDpi="600" orientation="landscape" paperSize="9" scale="86" r:id="rId1"/>
  <headerFooter alignWithMargins="0">
    <oddHeader>&amp;R表&amp;"Times New Roman,常规"9-9
&amp;"宋体,常规"共&amp;"Times New Roman,常规"&amp;N&amp;"宋体,常规"页第&amp;P页
金额单位：人民币元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4.7109375" style="0" customWidth="1"/>
    <col min="3" max="3" width="16.7109375" style="0" customWidth="1"/>
    <col min="4" max="4" width="18.7109375" style="0" customWidth="1"/>
    <col min="5" max="5" width="28.28125" style="0" customWidth="1"/>
    <col min="6" max="6" width="27.140625" style="0" customWidth="1"/>
    <col min="7" max="7" width="25.8515625" style="0" customWidth="1"/>
    <col min="8" max="8" width="15.28125" style="0" customWidth="1"/>
  </cols>
  <sheetData>
    <row r="1" spans="1:8" ht="22.5">
      <c r="A1" s="381" t="s">
        <v>525</v>
      </c>
      <c r="B1" s="381"/>
      <c r="C1" s="381"/>
      <c r="D1" s="381"/>
      <c r="E1" s="381"/>
      <c r="F1" s="381"/>
      <c r="G1" s="381"/>
      <c r="H1" s="381"/>
    </row>
    <row r="3" spans="1:5" ht="13.5">
      <c r="A3" s="389" t="s">
        <v>506</v>
      </c>
      <c r="B3" s="389"/>
      <c r="C3" s="389"/>
      <c r="D3" s="352" t="s">
        <v>686</v>
      </c>
      <c r="E3" s="352"/>
    </row>
    <row r="4" spans="1:8" ht="25.5" customHeight="1">
      <c r="A4" s="1" t="s">
        <v>234</v>
      </c>
      <c r="B4" s="1" t="s">
        <v>408</v>
      </c>
      <c r="C4" s="1" t="s">
        <v>236</v>
      </c>
      <c r="D4" s="1" t="s">
        <v>407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5.5" customHeight="1">
      <c r="A5" s="33"/>
      <c r="B5" s="221"/>
      <c r="C5" s="33"/>
      <c r="D5" s="33"/>
      <c r="E5" s="26"/>
      <c r="F5" s="26"/>
      <c r="G5" s="26"/>
      <c r="H5" s="34"/>
    </row>
    <row r="6" spans="1:8" ht="25.5" customHeight="1">
      <c r="A6" s="33"/>
      <c r="B6" s="221"/>
      <c r="C6" s="33"/>
      <c r="D6" s="33"/>
      <c r="E6" s="26"/>
      <c r="F6" s="26"/>
      <c r="G6" s="26"/>
      <c r="H6" s="34"/>
    </row>
    <row r="7" spans="1:8" ht="25.5" customHeight="1">
      <c r="A7" s="33"/>
      <c r="B7" s="221"/>
      <c r="C7" s="33"/>
      <c r="D7" s="33"/>
      <c r="E7" s="26"/>
      <c r="F7" s="26"/>
      <c r="G7" s="26"/>
      <c r="H7" s="34"/>
    </row>
    <row r="8" spans="1:8" ht="25.5" customHeight="1">
      <c r="A8" s="33"/>
      <c r="B8" s="221"/>
      <c r="C8" s="33"/>
      <c r="D8" s="33"/>
      <c r="E8" s="26"/>
      <c r="F8" s="26"/>
      <c r="G8" s="26"/>
      <c r="H8" s="34"/>
    </row>
    <row r="9" spans="1:8" ht="25.5" customHeight="1">
      <c r="A9" s="33"/>
      <c r="B9" s="221"/>
      <c r="C9" s="33"/>
      <c r="D9" s="33"/>
      <c r="E9" s="26"/>
      <c r="F9" s="26"/>
      <c r="G9" s="26"/>
      <c r="H9" s="34"/>
    </row>
    <row r="10" spans="1:8" ht="25.5" customHeight="1">
      <c r="A10" s="33"/>
      <c r="B10" s="221"/>
      <c r="C10" s="33"/>
      <c r="D10" s="33"/>
      <c r="E10" s="26"/>
      <c r="F10" s="26"/>
      <c r="G10" s="26"/>
      <c r="H10" s="34"/>
    </row>
    <row r="11" spans="1:8" ht="25.5" customHeight="1">
      <c r="A11" s="33"/>
      <c r="B11" s="221"/>
      <c r="C11" s="33"/>
      <c r="D11" s="33"/>
      <c r="E11" s="26"/>
      <c r="F11" s="26"/>
      <c r="G11" s="26"/>
      <c r="H11" s="34"/>
    </row>
    <row r="12" spans="1:8" ht="25.5" customHeight="1">
      <c r="A12" s="33"/>
      <c r="B12" s="221"/>
      <c r="C12" s="33"/>
      <c r="D12" s="33"/>
      <c r="E12" s="26"/>
      <c r="F12" s="26"/>
      <c r="G12" s="26"/>
      <c r="H12" s="34"/>
    </row>
    <row r="13" spans="1:8" ht="25.5" customHeight="1">
      <c r="A13" s="33"/>
      <c r="B13" s="221"/>
      <c r="C13" s="33"/>
      <c r="D13" s="33"/>
      <c r="E13" s="26"/>
      <c r="F13" s="26"/>
      <c r="G13" s="26"/>
      <c r="H13" s="34"/>
    </row>
    <row r="14" spans="1:8" ht="25.5" customHeight="1">
      <c r="A14" s="33"/>
      <c r="B14" s="221"/>
      <c r="C14" s="33"/>
      <c r="D14" s="33"/>
      <c r="E14" s="26"/>
      <c r="F14" s="26"/>
      <c r="G14" s="26"/>
      <c r="H14" s="34"/>
    </row>
    <row r="15" spans="1:8" ht="25.5" customHeight="1">
      <c r="A15" s="33"/>
      <c r="B15" s="221"/>
      <c r="C15" s="33"/>
      <c r="D15" s="33"/>
      <c r="E15" s="26"/>
      <c r="F15" s="26"/>
      <c r="G15" s="26"/>
      <c r="H15" s="34"/>
    </row>
    <row r="16" spans="1:8" ht="25.5" customHeight="1">
      <c r="A16" s="33"/>
      <c r="B16" s="221"/>
      <c r="C16" s="33"/>
      <c r="D16" s="33"/>
      <c r="E16" s="26"/>
      <c r="F16" s="26"/>
      <c r="G16" s="26"/>
      <c r="H16" s="34"/>
    </row>
    <row r="17" spans="1:8" ht="25.5" customHeight="1">
      <c r="A17" s="33"/>
      <c r="B17" s="221"/>
      <c r="C17" s="33"/>
      <c r="D17" s="33"/>
      <c r="E17" s="26"/>
      <c r="F17" s="26"/>
      <c r="G17" s="26"/>
      <c r="H17" s="34"/>
    </row>
    <row r="18" spans="1:8" ht="25.5" customHeight="1">
      <c r="A18" s="33"/>
      <c r="B18" s="221"/>
      <c r="C18" s="33"/>
      <c r="D18" s="33"/>
      <c r="E18" s="26"/>
      <c r="F18" s="26"/>
      <c r="G18" s="26"/>
      <c r="H18" s="34"/>
    </row>
    <row r="19" spans="1:8" ht="25.5" customHeight="1">
      <c r="A19" s="33"/>
      <c r="B19" s="221"/>
      <c r="C19" s="33"/>
      <c r="D19" s="33"/>
      <c r="E19" s="26"/>
      <c r="F19" s="26"/>
      <c r="G19" s="26"/>
      <c r="H19" s="34"/>
    </row>
    <row r="20" spans="1:8" ht="25.5" customHeight="1">
      <c r="A20" s="358" t="s">
        <v>232</v>
      </c>
      <c r="B20" s="359"/>
      <c r="C20" s="53"/>
      <c r="D20" s="1" t="s">
        <v>198</v>
      </c>
      <c r="E20" s="89">
        <f>SUM(E5:E19)</f>
        <v>0</v>
      </c>
      <c r="F20" s="89">
        <f>SUM(F5:F19)</f>
        <v>0</v>
      </c>
      <c r="G20" s="89">
        <f>SUM(G5:G19)</f>
        <v>0</v>
      </c>
      <c r="H20" s="1" t="s">
        <v>198</v>
      </c>
    </row>
    <row r="21" spans="1:8" ht="25.5" customHeight="1">
      <c r="A21" s="358" t="s">
        <v>238</v>
      </c>
      <c r="B21" s="359"/>
      <c r="C21" s="53"/>
      <c r="D21" s="1" t="s">
        <v>198</v>
      </c>
      <c r="E21" s="89"/>
      <c r="F21" s="89"/>
      <c r="G21" s="89"/>
      <c r="H21" s="1" t="s">
        <v>198</v>
      </c>
    </row>
    <row r="22" spans="1:5" s="191" customFormat="1" ht="13.5">
      <c r="A22" s="191" t="s">
        <v>464</v>
      </c>
      <c r="E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D3:E3"/>
    <mergeCell ref="A3:C3"/>
  </mergeCells>
  <printOptions horizontalCentered="1"/>
  <pageMargins left="0.5905511811023623" right="0.5905511811023623" top="0.66" bottom="0.7874015748031497" header="0.73" footer="0.3937007874015748"/>
  <pageSetup horizontalDpi="600" verticalDpi="600" orientation="landscape" paperSize="9" scale="86" r:id="rId1"/>
  <headerFooter alignWithMargins="0">
    <oddHeader>&amp;R表&amp;"Times New Roman,常规"9-10
&amp;"宋体,常规"共&amp;"Times New Roman,常规"&amp;N&amp;"宋体,常规"页第&amp;P页
金额单位：人民币元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6.57421875" style="0" customWidth="1"/>
    <col min="3" max="3" width="17.28125" style="0" customWidth="1"/>
    <col min="4" max="4" width="16.140625" style="0" customWidth="1"/>
    <col min="5" max="5" width="30.28125" style="0" customWidth="1"/>
    <col min="6" max="7" width="27.421875" style="0" customWidth="1"/>
    <col min="8" max="8" width="12.7109375" style="0" customWidth="1"/>
  </cols>
  <sheetData>
    <row r="1" spans="1:8" ht="22.5">
      <c r="A1" s="381" t="s">
        <v>529</v>
      </c>
      <c r="B1" s="381"/>
      <c r="C1" s="381"/>
      <c r="D1" s="381"/>
      <c r="E1" s="381"/>
      <c r="F1" s="381"/>
      <c r="G1" s="381"/>
      <c r="H1" s="381"/>
    </row>
    <row r="3" spans="1:5" ht="13.5">
      <c r="A3" s="389" t="s">
        <v>506</v>
      </c>
      <c r="B3" s="389"/>
      <c r="C3" s="389"/>
      <c r="D3" s="352" t="s">
        <v>686</v>
      </c>
      <c r="E3" s="352"/>
    </row>
    <row r="4" spans="1:8" ht="26.25" customHeight="1">
      <c r="A4" s="1" t="s">
        <v>234</v>
      </c>
      <c r="B4" s="1" t="s">
        <v>187</v>
      </c>
      <c r="C4" s="1" t="s">
        <v>236</v>
      </c>
      <c r="D4" s="1" t="s">
        <v>194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6.25" customHeight="1">
      <c r="A5" s="33"/>
      <c r="B5" s="221"/>
      <c r="C5" s="33"/>
      <c r="D5" s="33"/>
      <c r="E5" s="26"/>
      <c r="F5" s="26"/>
      <c r="G5" s="26"/>
      <c r="H5" s="34"/>
    </row>
    <row r="6" spans="1:8" ht="26.25" customHeight="1">
      <c r="A6" s="33"/>
      <c r="B6" s="221"/>
      <c r="C6" s="33"/>
      <c r="D6" s="33"/>
      <c r="E6" s="26"/>
      <c r="F6" s="26"/>
      <c r="G6" s="26"/>
      <c r="H6" s="34"/>
    </row>
    <row r="7" spans="1:8" ht="26.25" customHeight="1">
      <c r="A7" s="33"/>
      <c r="B7" s="221"/>
      <c r="C7" s="33"/>
      <c r="D7" s="33"/>
      <c r="E7" s="26"/>
      <c r="F7" s="26"/>
      <c r="G7" s="26"/>
      <c r="H7" s="34"/>
    </row>
    <row r="8" spans="1:8" ht="26.25" customHeight="1">
      <c r="A8" s="33"/>
      <c r="B8" s="221"/>
      <c r="C8" s="33"/>
      <c r="D8" s="33"/>
      <c r="E8" s="26"/>
      <c r="F8" s="26"/>
      <c r="G8" s="26"/>
      <c r="H8" s="34"/>
    </row>
    <row r="9" spans="1:8" ht="26.25" customHeight="1">
      <c r="A9" s="33"/>
      <c r="B9" s="221"/>
      <c r="C9" s="33"/>
      <c r="D9" s="33"/>
      <c r="E9" s="26"/>
      <c r="F9" s="26"/>
      <c r="G9" s="26"/>
      <c r="H9" s="34"/>
    </row>
    <row r="10" spans="1:8" ht="26.25" customHeight="1">
      <c r="A10" s="33"/>
      <c r="B10" s="221"/>
      <c r="C10" s="33"/>
      <c r="D10" s="33"/>
      <c r="E10" s="26"/>
      <c r="F10" s="26"/>
      <c r="G10" s="26"/>
      <c r="H10" s="34"/>
    </row>
    <row r="11" spans="1:8" ht="26.25" customHeight="1">
      <c r="A11" s="33"/>
      <c r="B11" s="221"/>
      <c r="C11" s="33"/>
      <c r="D11" s="33"/>
      <c r="E11" s="26"/>
      <c r="F11" s="26"/>
      <c r="G11" s="26"/>
      <c r="H11" s="34"/>
    </row>
    <row r="12" spans="1:8" ht="26.25" customHeight="1">
      <c r="A12" s="33"/>
      <c r="B12" s="221"/>
      <c r="C12" s="33"/>
      <c r="D12" s="33"/>
      <c r="E12" s="26"/>
      <c r="F12" s="26"/>
      <c r="G12" s="26"/>
      <c r="H12" s="34"/>
    </row>
    <row r="13" spans="1:8" ht="26.25" customHeight="1">
      <c r="A13" s="33"/>
      <c r="B13" s="221"/>
      <c r="C13" s="33"/>
      <c r="D13" s="33"/>
      <c r="E13" s="26"/>
      <c r="F13" s="26"/>
      <c r="G13" s="26"/>
      <c r="H13" s="34"/>
    </row>
    <row r="14" spans="1:8" ht="26.25" customHeight="1">
      <c r="A14" s="33"/>
      <c r="B14" s="221"/>
      <c r="C14" s="33"/>
      <c r="D14" s="33"/>
      <c r="E14" s="26"/>
      <c r="F14" s="26"/>
      <c r="G14" s="26"/>
      <c r="H14" s="34"/>
    </row>
    <row r="15" spans="1:8" ht="26.25" customHeight="1">
      <c r="A15" s="33"/>
      <c r="B15" s="221"/>
      <c r="C15" s="33"/>
      <c r="D15" s="33"/>
      <c r="E15" s="26"/>
      <c r="F15" s="26"/>
      <c r="G15" s="26"/>
      <c r="H15" s="34"/>
    </row>
    <row r="16" spans="1:8" ht="26.25" customHeight="1">
      <c r="A16" s="33"/>
      <c r="B16" s="221"/>
      <c r="C16" s="33"/>
      <c r="D16" s="33"/>
      <c r="E16" s="26"/>
      <c r="F16" s="26"/>
      <c r="G16" s="26"/>
      <c r="H16" s="34"/>
    </row>
    <row r="17" spans="1:8" ht="26.25" customHeight="1">
      <c r="A17" s="33"/>
      <c r="B17" s="221"/>
      <c r="C17" s="33"/>
      <c r="D17" s="33"/>
      <c r="E17" s="26"/>
      <c r="F17" s="26"/>
      <c r="G17" s="26"/>
      <c r="H17" s="34"/>
    </row>
    <row r="18" spans="1:8" ht="26.25" customHeight="1">
      <c r="A18" s="33"/>
      <c r="B18" s="221"/>
      <c r="C18" s="33"/>
      <c r="D18" s="33"/>
      <c r="E18" s="26"/>
      <c r="F18" s="26"/>
      <c r="G18" s="26"/>
      <c r="H18" s="34"/>
    </row>
    <row r="19" spans="1:8" ht="26.25" customHeight="1">
      <c r="A19" s="33"/>
      <c r="B19" s="221"/>
      <c r="C19" s="33"/>
      <c r="D19" s="33"/>
      <c r="E19" s="26"/>
      <c r="F19" s="26"/>
      <c r="G19" s="26"/>
      <c r="H19" s="34"/>
    </row>
    <row r="20" spans="1:8" ht="26.25" customHeight="1">
      <c r="A20" s="358" t="s">
        <v>232</v>
      </c>
      <c r="B20" s="359"/>
      <c r="C20" s="53"/>
      <c r="D20" s="1" t="s">
        <v>198</v>
      </c>
      <c r="E20" s="89">
        <f>SUM(E5:E19)</f>
        <v>0</v>
      </c>
      <c r="F20" s="89">
        <f>SUM(F5:F19)</f>
        <v>0</v>
      </c>
      <c r="G20" s="89">
        <f>SUM(G5:G19)</f>
        <v>0</v>
      </c>
      <c r="H20" s="1" t="s">
        <v>198</v>
      </c>
    </row>
    <row r="21" spans="1:8" ht="26.25" customHeight="1">
      <c r="A21" s="358" t="s">
        <v>238</v>
      </c>
      <c r="B21" s="359"/>
      <c r="C21" s="53"/>
      <c r="D21" s="1" t="s">
        <v>198</v>
      </c>
      <c r="E21" s="89"/>
      <c r="F21" s="89"/>
      <c r="G21" s="89"/>
      <c r="H21" s="1" t="s">
        <v>198</v>
      </c>
    </row>
    <row r="22" spans="1:5" s="191" customFormat="1" ht="13.5">
      <c r="A22" s="191" t="s">
        <v>527</v>
      </c>
      <c r="E22" s="191" t="s">
        <v>528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D3:E3"/>
    <mergeCell ref="A3:C3"/>
  </mergeCells>
  <printOptions horizontalCentered="1"/>
  <pageMargins left="0.5905511811023623" right="0.5905511811023623" top="0.6" bottom="0.7874015748031497" header="0.66" footer="0.3937007874015748"/>
  <pageSetup horizontalDpi="600" verticalDpi="600" orientation="landscape" paperSize="9" scale="86" r:id="rId1"/>
  <headerFooter alignWithMargins="0">
    <oddHeader>&amp;R表&amp;"Times New Roman,常规"9-11
&amp;"宋体,常规"共&amp;"Times New Roman,常规"&amp;N&amp;"宋体,常规"页第&amp;P页
金额单位： 人民币元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1.28125" style="0" customWidth="1"/>
    <col min="3" max="3" width="16.28125" style="0" customWidth="1"/>
    <col min="4" max="4" width="20.7109375" style="0" customWidth="1"/>
    <col min="5" max="5" width="14.421875" style="0" customWidth="1"/>
    <col min="6" max="6" width="24.7109375" style="0" customWidth="1"/>
    <col min="7" max="7" width="22.57421875" style="0" customWidth="1"/>
    <col min="8" max="8" width="21.7109375" style="0" customWidth="1"/>
    <col min="9" max="9" width="13.421875" style="0" customWidth="1"/>
  </cols>
  <sheetData>
    <row r="1" spans="1:9" ht="22.5">
      <c r="A1" s="381" t="s">
        <v>530</v>
      </c>
      <c r="B1" s="381"/>
      <c r="C1" s="381"/>
      <c r="D1" s="381"/>
      <c r="E1" s="381"/>
      <c r="F1" s="381"/>
      <c r="G1" s="381"/>
      <c r="H1" s="381"/>
      <c r="I1" s="381"/>
    </row>
    <row r="3" spans="1:6" ht="13.5">
      <c r="A3" s="389" t="s">
        <v>506</v>
      </c>
      <c r="B3" s="389"/>
      <c r="C3" s="389"/>
      <c r="D3" s="389"/>
      <c r="E3" s="312" t="s">
        <v>686</v>
      </c>
      <c r="F3" s="312"/>
    </row>
    <row r="4" spans="1:9" ht="26.25" customHeight="1">
      <c r="A4" s="1" t="s">
        <v>234</v>
      </c>
      <c r="B4" s="1" t="s">
        <v>409</v>
      </c>
      <c r="C4" s="1" t="s">
        <v>410</v>
      </c>
      <c r="D4" s="1" t="s">
        <v>411</v>
      </c>
      <c r="E4" s="1" t="s">
        <v>412</v>
      </c>
      <c r="F4" s="1" t="s">
        <v>224</v>
      </c>
      <c r="G4" s="1" t="s">
        <v>225</v>
      </c>
      <c r="H4" s="1" t="s">
        <v>226</v>
      </c>
      <c r="I4" s="1" t="s">
        <v>228</v>
      </c>
    </row>
    <row r="5" spans="1:9" ht="26.25" customHeight="1">
      <c r="A5" s="33"/>
      <c r="B5" s="238"/>
      <c r="C5" s="33"/>
      <c r="D5" s="33"/>
      <c r="E5" s="33"/>
      <c r="F5" s="26"/>
      <c r="G5" s="26"/>
      <c r="H5" s="26"/>
      <c r="I5" s="34"/>
    </row>
    <row r="6" spans="1:9" ht="26.25" customHeight="1">
      <c r="A6" s="33"/>
      <c r="B6" s="238"/>
      <c r="C6" s="33"/>
      <c r="D6" s="33"/>
      <c r="E6" s="33"/>
      <c r="F6" s="26"/>
      <c r="G6" s="26"/>
      <c r="H6" s="26"/>
      <c r="I6" s="34"/>
    </row>
    <row r="7" spans="1:9" ht="26.25" customHeight="1">
      <c r="A7" s="33"/>
      <c r="B7" s="238"/>
      <c r="C7" s="33"/>
      <c r="D7" s="33"/>
      <c r="E7" s="33"/>
      <c r="F7" s="26"/>
      <c r="G7" s="26"/>
      <c r="H7" s="26"/>
      <c r="I7" s="34"/>
    </row>
    <row r="8" spans="1:9" ht="26.25" customHeight="1">
      <c r="A8" s="33"/>
      <c r="B8" s="238"/>
      <c r="C8" s="33"/>
      <c r="D8" s="33"/>
      <c r="E8" s="33"/>
      <c r="F8" s="26"/>
      <c r="G8" s="26"/>
      <c r="H8" s="26"/>
      <c r="I8" s="34"/>
    </row>
    <row r="9" spans="1:9" ht="26.25" customHeight="1">
      <c r="A9" s="33"/>
      <c r="B9" s="238"/>
      <c r="C9" s="33"/>
      <c r="D9" s="33"/>
      <c r="E9" s="33"/>
      <c r="F9" s="26"/>
      <c r="G9" s="26"/>
      <c r="H9" s="26"/>
      <c r="I9" s="34"/>
    </row>
    <row r="10" spans="1:9" ht="26.25" customHeight="1">
      <c r="A10" s="33"/>
      <c r="B10" s="238"/>
      <c r="C10" s="33"/>
      <c r="D10" s="33"/>
      <c r="E10" s="33"/>
      <c r="F10" s="26"/>
      <c r="G10" s="26"/>
      <c r="H10" s="26"/>
      <c r="I10" s="34"/>
    </row>
    <row r="11" spans="1:9" ht="26.25" customHeight="1">
      <c r="A11" s="33"/>
      <c r="B11" s="238"/>
      <c r="C11" s="33"/>
      <c r="D11" s="33"/>
      <c r="E11" s="33"/>
      <c r="F11" s="26"/>
      <c r="G11" s="26"/>
      <c r="H11" s="26"/>
      <c r="I11" s="34"/>
    </row>
    <row r="12" spans="1:9" ht="26.25" customHeight="1">
      <c r="A12" s="33"/>
      <c r="B12" s="238"/>
      <c r="C12" s="33"/>
      <c r="D12" s="33"/>
      <c r="E12" s="33"/>
      <c r="F12" s="26"/>
      <c r="G12" s="26"/>
      <c r="H12" s="26"/>
      <c r="I12" s="34"/>
    </row>
    <row r="13" spans="1:9" ht="26.25" customHeight="1">
      <c r="A13" s="33"/>
      <c r="B13" s="238"/>
      <c r="C13" s="33"/>
      <c r="D13" s="33"/>
      <c r="E13" s="33"/>
      <c r="F13" s="26"/>
      <c r="G13" s="26"/>
      <c r="H13" s="26"/>
      <c r="I13" s="34"/>
    </row>
    <row r="14" spans="1:9" ht="26.25" customHeight="1">
      <c r="A14" s="33"/>
      <c r="B14" s="238"/>
      <c r="C14" s="33"/>
      <c r="D14" s="33"/>
      <c r="E14" s="33"/>
      <c r="F14" s="26"/>
      <c r="G14" s="26"/>
      <c r="H14" s="26"/>
      <c r="I14" s="34"/>
    </row>
    <row r="15" spans="1:9" ht="26.25" customHeight="1">
      <c r="A15" s="33"/>
      <c r="B15" s="238"/>
      <c r="C15" s="33"/>
      <c r="D15" s="33"/>
      <c r="E15" s="33"/>
      <c r="F15" s="26"/>
      <c r="G15" s="26"/>
      <c r="H15" s="26"/>
      <c r="I15" s="34"/>
    </row>
    <row r="16" spans="1:9" ht="26.25" customHeight="1">
      <c r="A16" s="33"/>
      <c r="B16" s="238"/>
      <c r="C16" s="33"/>
      <c r="D16" s="33"/>
      <c r="E16" s="33"/>
      <c r="F16" s="26"/>
      <c r="G16" s="26"/>
      <c r="H16" s="26"/>
      <c r="I16" s="34"/>
    </row>
    <row r="17" spans="1:9" ht="26.25" customHeight="1">
      <c r="A17" s="33"/>
      <c r="B17" s="238"/>
      <c r="C17" s="33"/>
      <c r="D17" s="33"/>
      <c r="E17" s="33"/>
      <c r="F17" s="26"/>
      <c r="G17" s="26"/>
      <c r="H17" s="26"/>
      <c r="I17" s="34"/>
    </row>
    <row r="18" spans="1:9" ht="26.25" customHeight="1">
      <c r="A18" s="33"/>
      <c r="B18" s="238"/>
      <c r="C18" s="33"/>
      <c r="D18" s="33"/>
      <c r="E18" s="33"/>
      <c r="F18" s="26"/>
      <c r="G18" s="26"/>
      <c r="H18" s="26"/>
      <c r="I18" s="34"/>
    </row>
    <row r="19" spans="1:9" ht="26.25" customHeight="1">
      <c r="A19" s="33"/>
      <c r="B19" s="238"/>
      <c r="C19" s="33"/>
      <c r="D19" s="33"/>
      <c r="E19" s="33"/>
      <c r="F19" s="26"/>
      <c r="G19" s="26"/>
      <c r="H19" s="26"/>
      <c r="I19" s="34"/>
    </row>
    <row r="20" spans="1:9" ht="26.25" customHeight="1">
      <c r="A20" s="358" t="s">
        <v>232</v>
      </c>
      <c r="B20" s="359"/>
      <c r="C20" s="53"/>
      <c r="D20" s="53"/>
      <c r="E20" s="1" t="s">
        <v>198</v>
      </c>
      <c r="F20" s="89">
        <f>SUM(F5:F19)</f>
        <v>0</v>
      </c>
      <c r="G20" s="89">
        <f>SUM(G5:G19)</f>
        <v>0</v>
      </c>
      <c r="H20" s="89">
        <f>SUM(H5:H19)</f>
        <v>0</v>
      </c>
      <c r="I20" s="1" t="s">
        <v>198</v>
      </c>
    </row>
    <row r="21" spans="1:9" ht="26.25" customHeight="1">
      <c r="A21" s="358" t="s">
        <v>238</v>
      </c>
      <c r="B21" s="359"/>
      <c r="C21" s="53"/>
      <c r="D21" s="53"/>
      <c r="E21" s="1" t="s">
        <v>198</v>
      </c>
      <c r="F21" s="89"/>
      <c r="G21" s="89"/>
      <c r="H21" s="89"/>
      <c r="I21" s="1" t="s">
        <v>198</v>
      </c>
    </row>
    <row r="22" spans="1:6" s="191" customFormat="1" ht="13.5">
      <c r="A22" s="191" t="s">
        <v>527</v>
      </c>
      <c r="F22" s="191" t="s">
        <v>528</v>
      </c>
    </row>
    <row r="23" s="191" customFormat="1" ht="13.5">
      <c r="A23" s="191" t="s">
        <v>691</v>
      </c>
    </row>
  </sheetData>
  <mergeCells count="5">
    <mergeCell ref="A20:B20"/>
    <mergeCell ref="A21:B21"/>
    <mergeCell ref="A1:I1"/>
    <mergeCell ref="A3:D3"/>
    <mergeCell ref="E3:F3"/>
  </mergeCells>
  <printOptions horizontalCentered="1"/>
  <pageMargins left="0.5905511811023623" right="0.5905511811023623" top="0.58" bottom="0.7874015748031497" header="0.7" footer="0.3937007874015748"/>
  <pageSetup horizontalDpi="600" verticalDpi="600" orientation="landscape" paperSize="9" scale="86" r:id="rId1"/>
  <headerFooter alignWithMargins="0">
    <oddHeader>&amp;R表&amp;"Times New Roman,常规"9-12
&amp;"宋体,常规"共&amp;"Times New Roman,常规"&amp;N&amp;"宋体,常规"页第&amp;P页
金额单位：人民币元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1.7109375" style="0" customWidth="1"/>
    <col min="3" max="3" width="13.7109375" style="0" customWidth="1"/>
    <col min="4" max="4" width="12.7109375" style="0" customWidth="1"/>
    <col min="5" max="5" width="14.8515625" style="0" customWidth="1"/>
    <col min="6" max="6" width="26.00390625" style="0" customWidth="1"/>
    <col min="7" max="7" width="28.140625" style="0" customWidth="1"/>
    <col min="8" max="8" width="24.7109375" style="0" customWidth="1"/>
    <col min="9" max="9" width="15.7109375" style="0" customWidth="1"/>
  </cols>
  <sheetData>
    <row r="1" spans="1:9" ht="22.5">
      <c r="A1" s="381" t="s">
        <v>531</v>
      </c>
      <c r="B1" s="381"/>
      <c r="C1" s="381"/>
      <c r="D1" s="381"/>
      <c r="E1" s="381"/>
      <c r="F1" s="381"/>
      <c r="G1" s="381"/>
      <c r="H1" s="381"/>
      <c r="I1" s="381"/>
    </row>
    <row r="3" spans="1:7" ht="13.5">
      <c r="A3" s="389" t="s">
        <v>506</v>
      </c>
      <c r="B3" s="389"/>
      <c r="C3" s="389"/>
      <c r="D3" s="389"/>
      <c r="E3" s="352" t="s">
        <v>686</v>
      </c>
      <c r="F3" s="352"/>
      <c r="G3" s="190"/>
    </row>
    <row r="4" spans="1:9" ht="26.25" customHeight="1">
      <c r="A4" s="1" t="s">
        <v>234</v>
      </c>
      <c r="B4" s="1" t="s">
        <v>413</v>
      </c>
      <c r="C4" s="1" t="s">
        <v>195</v>
      </c>
      <c r="D4" s="1" t="s">
        <v>284</v>
      </c>
      <c r="E4" s="1" t="s">
        <v>414</v>
      </c>
      <c r="F4" s="1" t="s">
        <v>224</v>
      </c>
      <c r="G4" s="1" t="s">
        <v>225</v>
      </c>
      <c r="H4" s="1" t="s">
        <v>226</v>
      </c>
      <c r="I4" s="1" t="s">
        <v>228</v>
      </c>
    </row>
    <row r="5" spans="1:9" ht="26.25" customHeight="1">
      <c r="A5" s="33"/>
      <c r="B5" s="221"/>
      <c r="C5" s="33"/>
      <c r="D5" s="33"/>
      <c r="E5" s="33"/>
      <c r="F5" s="26"/>
      <c r="G5" s="26"/>
      <c r="H5" s="26"/>
      <c r="I5" s="34"/>
    </row>
    <row r="6" spans="1:9" ht="26.25" customHeight="1">
      <c r="A6" s="33"/>
      <c r="B6" s="221"/>
      <c r="C6" s="33"/>
      <c r="D6" s="33"/>
      <c r="E6" s="33"/>
      <c r="F6" s="26"/>
      <c r="G6" s="26"/>
      <c r="H6" s="26"/>
      <c r="I6" s="34"/>
    </row>
    <row r="7" spans="1:9" ht="26.25" customHeight="1">
      <c r="A7" s="33"/>
      <c r="B7" s="221"/>
      <c r="C7" s="33"/>
      <c r="D7" s="33"/>
      <c r="E7" s="33"/>
      <c r="F7" s="26"/>
      <c r="G7" s="26"/>
      <c r="H7" s="26"/>
      <c r="I7" s="34"/>
    </row>
    <row r="8" spans="1:9" ht="26.25" customHeight="1">
      <c r="A8" s="33"/>
      <c r="B8" s="221"/>
      <c r="C8" s="33"/>
      <c r="D8" s="33"/>
      <c r="E8" s="33"/>
      <c r="F8" s="26"/>
      <c r="G8" s="26"/>
      <c r="H8" s="26"/>
      <c r="I8" s="34"/>
    </row>
    <row r="9" spans="1:9" ht="26.25" customHeight="1">
      <c r="A9" s="33"/>
      <c r="B9" s="221"/>
      <c r="C9" s="33"/>
      <c r="D9" s="33"/>
      <c r="E9" s="33"/>
      <c r="F9" s="26"/>
      <c r="G9" s="26"/>
      <c r="H9" s="26"/>
      <c r="I9" s="34"/>
    </row>
    <row r="10" spans="1:9" ht="26.25" customHeight="1">
      <c r="A10" s="33"/>
      <c r="B10" s="221"/>
      <c r="C10" s="33"/>
      <c r="D10" s="33"/>
      <c r="E10" s="33"/>
      <c r="F10" s="26"/>
      <c r="G10" s="26"/>
      <c r="H10" s="26"/>
      <c r="I10" s="34"/>
    </row>
    <row r="11" spans="1:9" ht="26.25" customHeight="1">
      <c r="A11" s="33"/>
      <c r="B11" s="221"/>
      <c r="C11" s="33"/>
      <c r="D11" s="33"/>
      <c r="E11" s="33"/>
      <c r="F11" s="26"/>
      <c r="G11" s="26"/>
      <c r="H11" s="26"/>
      <c r="I11" s="34"/>
    </row>
    <row r="12" spans="1:9" ht="26.25" customHeight="1">
      <c r="A12" s="33"/>
      <c r="B12" s="221"/>
      <c r="C12" s="33"/>
      <c r="D12" s="33"/>
      <c r="E12" s="33"/>
      <c r="F12" s="26"/>
      <c r="G12" s="26"/>
      <c r="H12" s="26"/>
      <c r="I12" s="34"/>
    </row>
    <row r="13" spans="1:9" ht="26.25" customHeight="1">
      <c r="A13" s="33"/>
      <c r="B13" s="221"/>
      <c r="C13" s="33"/>
      <c r="D13" s="33"/>
      <c r="E13" s="33"/>
      <c r="F13" s="26"/>
      <c r="G13" s="26"/>
      <c r="H13" s="26"/>
      <c r="I13" s="34"/>
    </row>
    <row r="14" spans="1:9" ht="26.25" customHeight="1">
      <c r="A14" s="33"/>
      <c r="B14" s="221"/>
      <c r="C14" s="33"/>
      <c r="D14" s="33"/>
      <c r="E14" s="33"/>
      <c r="F14" s="26"/>
      <c r="G14" s="26"/>
      <c r="H14" s="26"/>
      <c r="I14" s="34"/>
    </row>
    <row r="15" spans="1:9" ht="26.25" customHeight="1">
      <c r="A15" s="33"/>
      <c r="B15" s="221"/>
      <c r="C15" s="33"/>
      <c r="D15" s="33"/>
      <c r="E15" s="33"/>
      <c r="F15" s="26"/>
      <c r="G15" s="26"/>
      <c r="H15" s="26"/>
      <c r="I15" s="34"/>
    </row>
    <row r="16" spans="1:9" ht="26.25" customHeight="1">
      <c r="A16" s="33"/>
      <c r="B16" s="221"/>
      <c r="C16" s="33"/>
      <c r="D16" s="33"/>
      <c r="E16" s="33"/>
      <c r="F16" s="26"/>
      <c r="G16" s="26"/>
      <c r="H16" s="26"/>
      <c r="I16" s="34"/>
    </row>
    <row r="17" spans="1:9" ht="26.25" customHeight="1">
      <c r="A17" s="33"/>
      <c r="B17" s="221"/>
      <c r="C17" s="33"/>
      <c r="D17" s="33"/>
      <c r="E17" s="33"/>
      <c r="F17" s="26"/>
      <c r="G17" s="26"/>
      <c r="H17" s="26"/>
      <c r="I17" s="34"/>
    </row>
    <row r="18" spans="1:9" ht="26.25" customHeight="1">
      <c r="A18" s="33"/>
      <c r="B18" s="221"/>
      <c r="C18" s="33"/>
      <c r="D18" s="33"/>
      <c r="E18" s="33"/>
      <c r="F18" s="26"/>
      <c r="G18" s="26"/>
      <c r="H18" s="26"/>
      <c r="I18" s="34"/>
    </row>
    <row r="19" spans="1:9" ht="26.25" customHeight="1">
      <c r="A19" s="33"/>
      <c r="B19" s="221"/>
      <c r="C19" s="33"/>
      <c r="D19" s="33"/>
      <c r="E19" s="33"/>
      <c r="F19" s="26"/>
      <c r="G19" s="26"/>
      <c r="H19" s="26"/>
      <c r="I19" s="34"/>
    </row>
    <row r="20" spans="1:9" ht="26.25" customHeight="1">
      <c r="A20" s="358" t="s">
        <v>232</v>
      </c>
      <c r="B20" s="359"/>
      <c r="C20" s="53"/>
      <c r="D20" s="53"/>
      <c r="E20" s="1" t="s">
        <v>198</v>
      </c>
      <c r="F20" s="89">
        <f>SUM(F5:F19)</f>
        <v>0</v>
      </c>
      <c r="G20" s="89">
        <f>SUM(G5:G19)</f>
        <v>0</v>
      </c>
      <c r="H20" s="89">
        <f>SUM(H5:H19)</f>
        <v>0</v>
      </c>
      <c r="I20" s="1" t="s">
        <v>198</v>
      </c>
    </row>
    <row r="21" spans="1:9" ht="26.25" customHeight="1">
      <c r="A21" s="358" t="s">
        <v>238</v>
      </c>
      <c r="B21" s="359"/>
      <c r="C21" s="53"/>
      <c r="D21" s="53"/>
      <c r="E21" s="1" t="s">
        <v>198</v>
      </c>
      <c r="F21" s="89"/>
      <c r="G21" s="89"/>
      <c r="H21" s="89"/>
      <c r="I21" s="1" t="s">
        <v>198</v>
      </c>
    </row>
    <row r="22" spans="1:6" s="191" customFormat="1" ht="13.5">
      <c r="A22" s="191" t="s">
        <v>527</v>
      </c>
      <c r="F22" s="191" t="s">
        <v>528</v>
      </c>
    </row>
    <row r="23" s="191" customFormat="1" ht="13.5">
      <c r="A23" s="191" t="s">
        <v>691</v>
      </c>
    </row>
  </sheetData>
  <mergeCells count="5">
    <mergeCell ref="A20:B20"/>
    <mergeCell ref="A21:B21"/>
    <mergeCell ref="A1:I1"/>
    <mergeCell ref="E3:F3"/>
    <mergeCell ref="A3:D3"/>
  </mergeCells>
  <printOptions horizontalCentered="1"/>
  <pageMargins left="0.5905511811023623" right="0.5905511811023623" top="0.63" bottom="0.7874015748031497" header="0.7" footer="0.3937007874015748"/>
  <pageSetup horizontalDpi="600" verticalDpi="600" orientation="landscape" paperSize="9" scale="86" r:id="rId1"/>
  <headerFooter alignWithMargins="0">
    <oddHeader>&amp;R表&amp;"Times New Roman,常规"9-13
&amp;"宋体,常规"共&amp;"Times New Roman,常规"&amp;N&amp;"宋体,常规"页第&amp;P页
金额单位：人民币元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D33" sqref="D33"/>
    </sheetView>
  </sheetViews>
  <sheetFormatPr defaultColWidth="9.140625" defaultRowHeight="12"/>
  <cols>
    <col min="2" max="2" width="25.7109375" style="0" customWidth="1"/>
    <col min="3" max="3" width="14.28125" style="0" customWidth="1"/>
    <col min="4" max="4" width="16.7109375" style="0" customWidth="1"/>
    <col min="5" max="5" width="29.28125" style="0" customWidth="1"/>
    <col min="6" max="6" width="27.140625" style="0" customWidth="1"/>
    <col min="7" max="7" width="25.28125" style="0" customWidth="1"/>
    <col min="8" max="8" width="15.7109375" style="0" customWidth="1"/>
  </cols>
  <sheetData>
    <row r="1" spans="1:8" ht="22.5">
      <c r="A1" s="381" t="s">
        <v>524</v>
      </c>
      <c r="B1" s="381"/>
      <c r="C1" s="381"/>
      <c r="D1" s="381"/>
      <c r="E1" s="381"/>
      <c r="F1" s="381"/>
      <c r="G1" s="381"/>
      <c r="H1" s="381"/>
    </row>
    <row r="3" spans="1:6" ht="13.5">
      <c r="A3" s="389" t="s">
        <v>506</v>
      </c>
      <c r="B3" s="389"/>
      <c r="C3" s="389"/>
      <c r="D3" s="389"/>
      <c r="E3" s="312" t="s">
        <v>686</v>
      </c>
      <c r="F3" s="312"/>
    </row>
    <row r="4" spans="1:8" ht="25.5" customHeight="1">
      <c r="A4" s="1" t="s">
        <v>234</v>
      </c>
      <c r="B4" s="1" t="s">
        <v>415</v>
      </c>
      <c r="C4" s="1" t="s">
        <v>195</v>
      </c>
      <c r="D4" s="1" t="s">
        <v>416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5.5" customHeight="1">
      <c r="A5" s="33"/>
      <c r="B5" s="221"/>
      <c r="C5" s="33"/>
      <c r="D5" s="33"/>
      <c r="E5" s="26"/>
      <c r="F5" s="26"/>
      <c r="G5" s="26"/>
      <c r="H5" s="34"/>
    </row>
    <row r="6" spans="1:8" ht="25.5" customHeight="1">
      <c r="A6" s="33"/>
      <c r="B6" s="221"/>
      <c r="C6" s="33"/>
      <c r="D6" s="33"/>
      <c r="E6" s="26"/>
      <c r="F6" s="26"/>
      <c r="G6" s="26"/>
      <c r="H6" s="34"/>
    </row>
    <row r="7" spans="1:8" ht="25.5" customHeight="1">
      <c r="A7" s="33"/>
      <c r="B7" s="221"/>
      <c r="C7" s="33"/>
      <c r="D7" s="33"/>
      <c r="E7" s="26"/>
      <c r="F7" s="26"/>
      <c r="G7" s="26"/>
      <c r="H7" s="34"/>
    </row>
    <row r="8" spans="1:8" ht="25.5" customHeight="1">
      <c r="A8" s="33"/>
      <c r="B8" s="221"/>
      <c r="C8" s="33"/>
      <c r="D8" s="33"/>
      <c r="E8" s="26"/>
      <c r="F8" s="26"/>
      <c r="G8" s="26"/>
      <c r="H8" s="34"/>
    </row>
    <row r="9" spans="1:8" ht="25.5" customHeight="1">
      <c r="A9" s="33"/>
      <c r="B9" s="221"/>
      <c r="C9" s="33"/>
      <c r="D9" s="33"/>
      <c r="E9" s="26"/>
      <c r="F9" s="26"/>
      <c r="G9" s="26"/>
      <c r="H9" s="34"/>
    </row>
    <row r="10" spans="1:8" ht="25.5" customHeight="1">
      <c r="A10" s="33"/>
      <c r="B10" s="221"/>
      <c r="C10" s="33"/>
      <c r="D10" s="33"/>
      <c r="E10" s="26"/>
      <c r="F10" s="26"/>
      <c r="G10" s="26"/>
      <c r="H10" s="34"/>
    </row>
    <row r="11" spans="1:8" ht="25.5" customHeight="1">
      <c r="A11" s="33"/>
      <c r="B11" s="221"/>
      <c r="C11" s="33"/>
      <c r="D11" s="33"/>
      <c r="E11" s="26"/>
      <c r="F11" s="26"/>
      <c r="G11" s="26"/>
      <c r="H11" s="34"/>
    </row>
    <row r="12" spans="1:8" ht="25.5" customHeight="1">
      <c r="A12" s="33"/>
      <c r="B12" s="221"/>
      <c r="C12" s="33"/>
      <c r="D12" s="33"/>
      <c r="E12" s="26"/>
      <c r="F12" s="26"/>
      <c r="G12" s="26"/>
      <c r="H12" s="34"/>
    </row>
    <row r="13" spans="1:8" ht="25.5" customHeight="1">
      <c r="A13" s="33"/>
      <c r="B13" s="221"/>
      <c r="C13" s="33"/>
      <c r="D13" s="33"/>
      <c r="E13" s="26"/>
      <c r="F13" s="26"/>
      <c r="G13" s="26"/>
      <c r="H13" s="34"/>
    </row>
    <row r="14" spans="1:8" ht="25.5" customHeight="1">
      <c r="A14" s="33"/>
      <c r="B14" s="221"/>
      <c r="C14" s="33"/>
      <c r="D14" s="33"/>
      <c r="E14" s="26"/>
      <c r="F14" s="26"/>
      <c r="G14" s="26"/>
      <c r="H14" s="34"/>
    </row>
    <row r="15" spans="1:8" ht="25.5" customHeight="1">
      <c r="A15" s="33"/>
      <c r="B15" s="221"/>
      <c r="C15" s="33"/>
      <c r="D15" s="33"/>
      <c r="E15" s="26"/>
      <c r="F15" s="26"/>
      <c r="G15" s="26"/>
      <c r="H15" s="34"/>
    </row>
    <row r="16" spans="1:8" ht="25.5" customHeight="1">
      <c r="A16" s="33"/>
      <c r="B16" s="221"/>
      <c r="C16" s="33"/>
      <c r="D16" s="33"/>
      <c r="E16" s="26"/>
      <c r="F16" s="26"/>
      <c r="G16" s="26"/>
      <c r="H16" s="34"/>
    </row>
    <row r="17" spans="1:8" ht="25.5" customHeight="1">
      <c r="A17" s="33"/>
      <c r="B17" s="221"/>
      <c r="C17" s="33"/>
      <c r="D17" s="33"/>
      <c r="E17" s="26"/>
      <c r="F17" s="26"/>
      <c r="G17" s="26"/>
      <c r="H17" s="34"/>
    </row>
    <row r="18" spans="1:8" ht="25.5" customHeight="1">
      <c r="A18" s="33"/>
      <c r="B18" s="221"/>
      <c r="C18" s="33"/>
      <c r="D18" s="33"/>
      <c r="E18" s="26"/>
      <c r="F18" s="26"/>
      <c r="G18" s="26"/>
      <c r="H18" s="34"/>
    </row>
    <row r="19" spans="1:8" ht="25.5" customHeight="1">
      <c r="A19" s="33"/>
      <c r="B19" s="221"/>
      <c r="C19" s="33"/>
      <c r="D19" s="33"/>
      <c r="E19" s="26"/>
      <c r="F19" s="26"/>
      <c r="G19" s="26"/>
      <c r="H19" s="34"/>
    </row>
    <row r="20" spans="1:8" ht="25.5" customHeight="1">
      <c r="A20" s="358" t="s">
        <v>232</v>
      </c>
      <c r="B20" s="341"/>
      <c r="C20" s="359"/>
      <c r="D20" s="53"/>
      <c r="E20" s="89">
        <f>SUM(E5:E19)</f>
        <v>0</v>
      </c>
      <c r="F20" s="89">
        <f>SUM(F5:F19)</f>
        <v>0</v>
      </c>
      <c r="G20" s="89">
        <f>SUM(G5:G19)</f>
        <v>0</v>
      </c>
      <c r="H20" s="1" t="s">
        <v>198</v>
      </c>
    </row>
    <row r="21" spans="1:8" ht="25.5" customHeight="1">
      <c r="A21" s="358" t="s">
        <v>238</v>
      </c>
      <c r="B21" s="341"/>
      <c r="C21" s="359"/>
      <c r="D21" s="53"/>
      <c r="E21" s="89"/>
      <c r="F21" s="89"/>
      <c r="G21" s="89"/>
      <c r="H21" s="1" t="s">
        <v>198</v>
      </c>
    </row>
    <row r="22" spans="1:5" s="191" customFormat="1" ht="13.5">
      <c r="A22" s="191" t="s">
        <v>464</v>
      </c>
      <c r="E22" s="191" t="s">
        <v>465</v>
      </c>
    </row>
    <row r="23" s="191" customFormat="1" ht="13.5">
      <c r="A23" s="191" t="s">
        <v>691</v>
      </c>
    </row>
  </sheetData>
  <mergeCells count="5">
    <mergeCell ref="A20:C20"/>
    <mergeCell ref="A21:C21"/>
    <mergeCell ref="A1:H1"/>
    <mergeCell ref="A3:D3"/>
    <mergeCell ref="E3:F3"/>
  </mergeCells>
  <printOptions horizontalCentered="1"/>
  <pageMargins left="0.5905511811023623" right="0.5905511811023623" top="0.7" bottom="0.7874015748031497" header="0.78" footer="0.3937007874015748"/>
  <pageSetup horizontalDpi="600" verticalDpi="600" orientation="landscape" paperSize="9" scale="86" r:id="rId1"/>
  <headerFooter alignWithMargins="0">
    <oddHeader>&amp;R表&amp;"Times New Roman,常规"9-14
&amp;"宋体,常规"共&amp;"Times New Roman,常规"&amp;N&amp;"宋体,常规"页第&amp;P页
金额单位：人民币元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G24"/>
  <sheetViews>
    <sheetView showZeros="0" view="pageBreakPreview" zoomScale="60" zoomScaleNormal="75" workbookViewId="0" topLeftCell="A1">
      <selection activeCell="A22" sqref="A22"/>
    </sheetView>
  </sheetViews>
  <sheetFormatPr defaultColWidth="9.140625" defaultRowHeight="12"/>
  <cols>
    <col min="2" max="2" width="25.7109375" style="0" customWidth="1"/>
    <col min="3" max="3" width="32.8515625" style="0" customWidth="1"/>
    <col min="4" max="4" width="30.7109375" style="0" customWidth="1"/>
    <col min="5" max="5" width="29.7109375" style="0" customWidth="1"/>
    <col min="6" max="6" width="20.7109375" style="0" customWidth="1"/>
    <col min="7" max="7" width="17.7109375" style="0" customWidth="1"/>
  </cols>
  <sheetData>
    <row r="1" spans="1:7" ht="22.5">
      <c r="A1" s="381" t="s">
        <v>532</v>
      </c>
      <c r="B1" s="381"/>
      <c r="C1" s="381"/>
      <c r="D1" s="381"/>
      <c r="E1" s="381"/>
      <c r="F1" s="381"/>
      <c r="G1" s="381"/>
    </row>
    <row r="3" spans="1:5" ht="13.5">
      <c r="A3" s="389" t="s">
        <v>506</v>
      </c>
      <c r="B3" s="389"/>
      <c r="C3" s="389"/>
      <c r="D3" s="190" t="s">
        <v>686</v>
      </c>
      <c r="E3" s="190"/>
    </row>
    <row r="4" spans="1:7" ht="24.75" customHeight="1">
      <c r="A4" s="1" t="s">
        <v>107</v>
      </c>
      <c r="B4" s="1" t="s">
        <v>42</v>
      </c>
      <c r="C4" s="1" t="s">
        <v>14</v>
      </c>
      <c r="D4" s="1" t="s">
        <v>15</v>
      </c>
      <c r="E4" s="1" t="s">
        <v>17</v>
      </c>
      <c r="F4" s="1" t="s">
        <v>44</v>
      </c>
      <c r="G4" s="1" t="s">
        <v>120</v>
      </c>
    </row>
    <row r="5" spans="1:7" ht="24.75" customHeight="1">
      <c r="A5" s="15" t="s">
        <v>417</v>
      </c>
      <c r="B5" s="7"/>
      <c r="C5" s="26"/>
      <c r="D5" s="26"/>
      <c r="E5" s="26"/>
      <c r="F5" s="28">
        <f>E5-D5</f>
        <v>0</v>
      </c>
      <c r="G5" s="28">
        <f>IF(D5=0,"",F5/D5*100)</f>
      </c>
    </row>
    <row r="6" spans="1:7" ht="24.75" customHeight="1">
      <c r="A6" s="15" t="s">
        <v>418</v>
      </c>
      <c r="B6" s="7"/>
      <c r="C6" s="26"/>
      <c r="D6" s="26"/>
      <c r="E6" s="26"/>
      <c r="F6" s="28"/>
      <c r="G6" s="28">
        <f aca="true" t="shared" si="0" ref="G6:G21">IF(D6=0,"",F6/D6*100)</f>
      </c>
    </row>
    <row r="7" spans="1:7" ht="24.75" customHeight="1">
      <c r="A7" s="15" t="s">
        <v>419</v>
      </c>
      <c r="B7" s="7"/>
      <c r="C7" s="26"/>
      <c r="D7" s="26"/>
      <c r="E7" s="26"/>
      <c r="F7" s="28"/>
      <c r="G7" s="28">
        <f t="shared" si="0"/>
      </c>
    </row>
    <row r="8" spans="1:7" ht="24.75" customHeight="1">
      <c r="A8" s="15" t="s">
        <v>420</v>
      </c>
      <c r="B8" s="7"/>
      <c r="C8" s="26"/>
      <c r="D8" s="26"/>
      <c r="E8" s="26"/>
      <c r="F8" s="28"/>
      <c r="G8" s="28">
        <f t="shared" si="0"/>
      </c>
    </row>
    <row r="9" spans="1:7" ht="24.75" customHeight="1">
      <c r="A9" s="15" t="s">
        <v>421</v>
      </c>
      <c r="B9" s="7"/>
      <c r="C9" s="26"/>
      <c r="D9" s="26"/>
      <c r="E9" s="26"/>
      <c r="F9" s="28"/>
      <c r="G9" s="28">
        <f t="shared" si="0"/>
      </c>
    </row>
    <row r="10" spans="1:7" ht="24.75" customHeight="1">
      <c r="A10" s="15" t="s">
        <v>422</v>
      </c>
      <c r="B10" s="7"/>
      <c r="C10" s="28"/>
      <c r="D10" s="28"/>
      <c r="E10" s="28"/>
      <c r="F10" s="28"/>
      <c r="G10" s="28">
        <f t="shared" si="0"/>
      </c>
    </row>
    <row r="11" spans="1:7" ht="24.75" customHeight="1">
      <c r="A11" s="15"/>
      <c r="B11" s="8"/>
      <c r="C11" s="26"/>
      <c r="D11" s="26"/>
      <c r="E11" s="26"/>
      <c r="F11" s="28"/>
      <c r="G11" s="28">
        <f t="shared" si="0"/>
      </c>
    </row>
    <row r="12" spans="1:7" ht="24.75" customHeight="1">
      <c r="A12" s="15"/>
      <c r="B12" s="8"/>
      <c r="C12" s="26"/>
      <c r="D12" s="26"/>
      <c r="E12" s="26"/>
      <c r="F12" s="28"/>
      <c r="G12" s="28">
        <f t="shared" si="0"/>
      </c>
    </row>
    <row r="13" spans="1:7" ht="24.75" customHeight="1">
      <c r="A13" s="15"/>
      <c r="B13" s="8"/>
      <c r="C13" s="26"/>
      <c r="D13" s="26"/>
      <c r="E13" s="26"/>
      <c r="F13" s="28"/>
      <c r="G13" s="28">
        <f t="shared" si="0"/>
      </c>
    </row>
    <row r="14" spans="1:7" ht="24.75" customHeight="1">
      <c r="A14" s="15"/>
      <c r="B14" s="8"/>
      <c r="C14" s="26"/>
      <c r="D14" s="26"/>
      <c r="E14" s="26"/>
      <c r="F14" s="28"/>
      <c r="G14" s="28">
        <f t="shared" si="0"/>
      </c>
    </row>
    <row r="15" spans="1:7" ht="24.75" customHeight="1">
      <c r="A15" s="15"/>
      <c r="B15" s="8"/>
      <c r="C15" s="26"/>
      <c r="D15" s="26"/>
      <c r="E15" s="26"/>
      <c r="F15" s="28"/>
      <c r="G15" s="28">
        <f t="shared" si="0"/>
      </c>
    </row>
    <row r="16" spans="1:7" ht="24.75" customHeight="1">
      <c r="A16" s="15"/>
      <c r="B16" s="8"/>
      <c r="C16" s="26"/>
      <c r="D16" s="26"/>
      <c r="E16" s="26"/>
      <c r="F16" s="28"/>
      <c r="G16" s="28">
        <f t="shared" si="0"/>
      </c>
    </row>
    <row r="17" spans="1:7" ht="24.75" customHeight="1">
      <c r="A17" s="15"/>
      <c r="B17" s="8"/>
      <c r="C17" s="26"/>
      <c r="D17" s="26"/>
      <c r="E17" s="26"/>
      <c r="F17" s="28"/>
      <c r="G17" s="28">
        <f t="shared" si="0"/>
      </c>
    </row>
    <row r="18" spans="1:7" ht="24.75" customHeight="1">
      <c r="A18" s="15"/>
      <c r="B18" s="8"/>
      <c r="C18" s="26"/>
      <c r="D18" s="26"/>
      <c r="E18" s="26"/>
      <c r="F18" s="28"/>
      <c r="G18" s="28">
        <f t="shared" si="0"/>
      </c>
    </row>
    <row r="19" spans="1:7" ht="24.75" customHeight="1">
      <c r="A19" s="15"/>
      <c r="B19" s="8"/>
      <c r="C19" s="26"/>
      <c r="D19" s="26"/>
      <c r="E19" s="26"/>
      <c r="F19" s="28"/>
      <c r="G19" s="28">
        <f t="shared" si="0"/>
      </c>
    </row>
    <row r="20" spans="1:7" ht="24.75" customHeight="1">
      <c r="A20" s="15"/>
      <c r="B20" s="8"/>
      <c r="C20" s="26"/>
      <c r="D20" s="26"/>
      <c r="E20" s="26"/>
      <c r="F20" s="28"/>
      <c r="G20" s="28">
        <f t="shared" si="0"/>
      </c>
    </row>
    <row r="21" spans="1:7" ht="24.75" customHeight="1">
      <c r="A21" s="5"/>
      <c r="B21" s="5"/>
      <c r="C21" s="27"/>
      <c r="D21" s="27"/>
      <c r="E21" s="27"/>
      <c r="F21" s="29"/>
      <c r="G21" s="28">
        <f t="shared" si="0"/>
      </c>
    </row>
    <row r="22" spans="1:7" ht="24.75" customHeight="1">
      <c r="A22" s="1"/>
      <c r="B22" s="5" t="s">
        <v>423</v>
      </c>
      <c r="C22" s="29">
        <f>SUM(C5:C21)</f>
        <v>0</v>
      </c>
      <c r="D22" s="29">
        <f>SUM(D5:D21)</f>
        <v>0</v>
      </c>
      <c r="E22" s="29">
        <f>SUM(E5:E21)</f>
        <v>0</v>
      </c>
      <c r="F22" s="28">
        <v>0</v>
      </c>
      <c r="G22" s="28" t="s">
        <v>245</v>
      </c>
    </row>
    <row r="23" spans="1:4" s="191" customFormat="1" ht="13.5">
      <c r="A23" s="191" t="s">
        <v>464</v>
      </c>
      <c r="D23" s="191" t="s">
        <v>465</v>
      </c>
    </row>
    <row r="24" s="191" customFormat="1" ht="13.5">
      <c r="A24" s="191" t="s">
        <v>691</v>
      </c>
    </row>
  </sheetData>
  <mergeCells count="2">
    <mergeCell ref="A1:G1"/>
    <mergeCell ref="A3:C3"/>
  </mergeCells>
  <printOptions horizontalCentered="1"/>
  <pageMargins left="0.5905511811023623" right="0.5905511811023623" top="0.66" bottom="0.7874015748031497" header="0.76" footer="0.3937007874015748"/>
  <pageSetup horizontalDpi="600" verticalDpi="600" orientation="landscape" paperSize="9" scale="85" r:id="rId1"/>
  <headerFooter alignWithMargins="0">
    <oddHeader>&amp;R表10
金额单位：人民币元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10.7109375" style="38" customWidth="1"/>
    <col min="2" max="2" width="27.8515625" style="38" customWidth="1"/>
    <col min="3" max="6" width="21.7109375" style="38" customWidth="1"/>
    <col min="7" max="7" width="19.7109375" style="38" customWidth="1"/>
    <col min="8" max="16384" width="9.140625" style="38" customWidth="1"/>
  </cols>
  <sheetData>
    <row r="1" spans="1:17" ht="22.5">
      <c r="A1" s="354" t="s">
        <v>580</v>
      </c>
      <c r="B1" s="354"/>
      <c r="C1" s="354"/>
      <c r="D1" s="354"/>
      <c r="E1" s="354"/>
      <c r="F1" s="354"/>
      <c r="G1" s="385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ht="12">
      <c r="G2" s="179"/>
    </row>
    <row r="3" spans="1:7" ht="15">
      <c r="A3" s="355" t="s">
        <v>499</v>
      </c>
      <c r="B3" s="355"/>
      <c r="C3" s="356" t="s">
        <v>686</v>
      </c>
      <c r="D3" s="356"/>
      <c r="E3" s="356"/>
      <c r="G3" s="179"/>
    </row>
    <row r="4" spans="1:7" ht="30" customHeight="1">
      <c r="A4" s="39" t="s">
        <v>107</v>
      </c>
      <c r="B4" s="39" t="s">
        <v>42</v>
      </c>
      <c r="C4" s="39" t="s">
        <v>14</v>
      </c>
      <c r="D4" s="39" t="s">
        <v>15</v>
      </c>
      <c r="E4" s="39" t="s">
        <v>17</v>
      </c>
      <c r="F4" s="39" t="s">
        <v>44</v>
      </c>
      <c r="G4" s="39" t="s">
        <v>26</v>
      </c>
    </row>
    <row r="5" spans="1:7" ht="30" customHeight="1">
      <c r="A5" s="40" t="s">
        <v>153</v>
      </c>
      <c r="B5" s="41" t="s">
        <v>155</v>
      </c>
      <c r="C5" s="26"/>
      <c r="D5" s="26"/>
      <c r="E5" s="26"/>
      <c r="F5" s="29"/>
      <c r="G5" s="29">
        <f>IF(D5=0,"",F5/D5*100)</f>
      </c>
    </row>
    <row r="6" spans="1:7" ht="30" customHeight="1">
      <c r="A6" s="40" t="s">
        <v>154</v>
      </c>
      <c r="B6" s="41" t="s">
        <v>156</v>
      </c>
      <c r="C6" s="26"/>
      <c r="D6" s="26"/>
      <c r="E6" s="26"/>
      <c r="F6" s="29"/>
      <c r="G6" s="29">
        <f>IF(D6=0,"",F6/D6*100)</f>
      </c>
    </row>
    <row r="7" spans="1:7" ht="30" customHeight="1">
      <c r="A7" s="27"/>
      <c r="B7" s="27"/>
      <c r="C7" s="27"/>
      <c r="D7" s="27"/>
      <c r="E7" s="27"/>
      <c r="F7" s="29"/>
      <c r="G7" s="29"/>
    </row>
    <row r="8" spans="1:7" ht="30" customHeight="1">
      <c r="A8" s="27"/>
      <c r="B8" s="27"/>
      <c r="C8" s="27"/>
      <c r="D8" s="27"/>
      <c r="E8" s="27"/>
      <c r="F8" s="29"/>
      <c r="G8" s="29"/>
    </row>
    <row r="9" spans="1:7" ht="30" customHeight="1">
      <c r="A9" s="27"/>
      <c r="B9" s="27"/>
      <c r="C9" s="27"/>
      <c r="D9" s="27"/>
      <c r="E9" s="27"/>
      <c r="F9" s="29"/>
      <c r="G9" s="29"/>
    </row>
    <row r="10" spans="1:7" ht="30" customHeight="1">
      <c r="A10" s="27"/>
      <c r="B10" s="27"/>
      <c r="C10" s="27"/>
      <c r="D10" s="27"/>
      <c r="E10" s="27"/>
      <c r="F10" s="29"/>
      <c r="G10" s="29"/>
    </row>
    <row r="11" spans="1:7" ht="30" customHeight="1">
      <c r="A11" s="27"/>
      <c r="B11" s="27"/>
      <c r="C11" s="27"/>
      <c r="D11" s="27"/>
      <c r="E11" s="27"/>
      <c r="F11" s="29"/>
      <c r="G11" s="29"/>
    </row>
    <row r="12" spans="1:7" ht="30" customHeight="1">
      <c r="A12" s="27"/>
      <c r="B12" s="27"/>
      <c r="C12" s="27"/>
      <c r="D12" s="27"/>
      <c r="E12" s="27"/>
      <c r="F12" s="29"/>
      <c r="G12" s="29"/>
    </row>
    <row r="13" spans="1:7" ht="30" customHeight="1">
      <c r="A13" s="27"/>
      <c r="B13" s="27"/>
      <c r="C13" s="27"/>
      <c r="D13" s="27"/>
      <c r="E13" s="27"/>
      <c r="F13" s="29"/>
      <c r="G13" s="29"/>
    </row>
    <row r="14" spans="1:7" ht="30" customHeight="1">
      <c r="A14" s="27"/>
      <c r="B14" s="41" t="s">
        <v>157</v>
      </c>
      <c r="C14" s="26"/>
      <c r="D14" s="26"/>
      <c r="E14" s="26"/>
      <c r="F14" s="27"/>
      <c r="G14" s="29">
        <f>IF(D14=0,"",F14/D14*100)</f>
      </c>
    </row>
    <row r="15" spans="1:7" ht="30" customHeight="1">
      <c r="A15" s="27"/>
      <c r="B15" s="41" t="s">
        <v>158</v>
      </c>
      <c r="C15" s="26"/>
      <c r="D15" s="26"/>
      <c r="E15" s="26"/>
      <c r="F15" s="29"/>
      <c r="G15" s="29"/>
    </row>
    <row r="16" spans="1:7" ht="30" customHeight="1">
      <c r="A16" s="27"/>
      <c r="B16" s="41" t="s">
        <v>159</v>
      </c>
      <c r="C16" s="26"/>
      <c r="D16" s="26"/>
      <c r="E16" s="26"/>
      <c r="F16" s="29"/>
      <c r="G16" s="29">
        <f>IF(D16=0,"",F16/D16*100)</f>
      </c>
    </row>
    <row r="17" spans="1:6" ht="15">
      <c r="A17" s="391" t="s">
        <v>497</v>
      </c>
      <c r="B17" s="391"/>
      <c r="C17" s="391"/>
      <c r="D17" s="191" t="s">
        <v>500</v>
      </c>
      <c r="F17" s="191"/>
    </row>
    <row r="18" spans="1:3" ht="13.5">
      <c r="A18" s="380" t="s">
        <v>691</v>
      </c>
      <c r="B18" s="380"/>
      <c r="C18" s="380"/>
    </row>
  </sheetData>
  <mergeCells count="5">
    <mergeCell ref="A17:C17"/>
    <mergeCell ref="A18:C18"/>
    <mergeCell ref="A1:G1"/>
    <mergeCell ref="A3:B3"/>
    <mergeCell ref="C3:E3"/>
  </mergeCells>
  <printOptions horizontalCentered="1" verticalCentered="1"/>
  <pageMargins left="0.5905511811023623" right="0.5905511811023623" top="0.61" bottom="0.7874015748031497" header="0.83" footer="0.3937007874015748"/>
  <pageSetup horizontalDpi="600" verticalDpi="600" orientation="landscape" paperSize="9" r:id="rId1"/>
  <headerFooter alignWithMargins="0">
    <oddHeader>&amp;R&amp;11表&amp;"Times New Roman,常规"3-2&amp;"宋体,常规"
共&amp;N页第&amp;P页
金额单位:人民币元&amp;10
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7.8515625" style="0" customWidth="1"/>
    <col min="2" max="2" width="23.28125" style="0" customWidth="1"/>
    <col min="3" max="3" width="11.28125" style="0" customWidth="1"/>
    <col min="4" max="4" width="10.7109375" style="0" customWidth="1"/>
    <col min="6" max="6" width="6.57421875" style="0" customWidth="1"/>
    <col min="7" max="7" width="10.140625" style="0" customWidth="1"/>
    <col min="8" max="8" width="22.7109375" style="0" customWidth="1"/>
    <col min="9" max="9" width="22.421875" style="0" customWidth="1"/>
    <col min="10" max="10" width="13.28125" style="0" customWidth="1"/>
    <col min="11" max="11" width="21.8515625" style="0" customWidth="1"/>
  </cols>
  <sheetData>
    <row r="1" spans="1:12" ht="22.5">
      <c r="A1" s="381" t="s">
        <v>535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3" spans="1:8" ht="13.5">
      <c r="A3" s="389" t="s">
        <v>506</v>
      </c>
      <c r="B3" s="389"/>
      <c r="C3" s="389"/>
      <c r="D3" s="389"/>
      <c r="E3" s="389"/>
      <c r="F3" s="352" t="s">
        <v>686</v>
      </c>
      <c r="G3" s="352"/>
      <c r="H3" s="352"/>
    </row>
    <row r="4" spans="1:12" ht="26.25" customHeight="1">
      <c r="A4" s="1" t="s">
        <v>234</v>
      </c>
      <c r="B4" s="1" t="s">
        <v>400</v>
      </c>
      <c r="C4" s="1" t="s">
        <v>195</v>
      </c>
      <c r="D4" s="1" t="s">
        <v>284</v>
      </c>
      <c r="E4" s="1" t="s">
        <v>401</v>
      </c>
      <c r="F4" s="1" t="s">
        <v>402</v>
      </c>
      <c r="G4" s="1" t="s">
        <v>403</v>
      </c>
      <c r="H4" s="1" t="s">
        <v>224</v>
      </c>
      <c r="I4" s="1" t="s">
        <v>225</v>
      </c>
      <c r="J4" s="16" t="s">
        <v>404</v>
      </c>
      <c r="K4" s="1" t="s">
        <v>226</v>
      </c>
      <c r="L4" s="1" t="s">
        <v>228</v>
      </c>
    </row>
    <row r="5" spans="1:12" ht="26.25" customHeight="1">
      <c r="A5" s="33"/>
      <c r="B5" s="221"/>
      <c r="C5" s="33"/>
      <c r="D5" s="33"/>
      <c r="E5" s="33"/>
      <c r="F5" s="33"/>
      <c r="G5" s="34"/>
      <c r="H5" s="26"/>
      <c r="I5" s="26"/>
      <c r="J5" s="26"/>
      <c r="K5" s="26"/>
      <c r="L5" s="34"/>
    </row>
    <row r="6" spans="1:12" ht="26.25" customHeight="1">
      <c r="A6" s="33"/>
      <c r="B6" s="221"/>
      <c r="C6" s="33"/>
      <c r="D6" s="33"/>
      <c r="E6" s="33"/>
      <c r="F6" s="33"/>
      <c r="G6" s="34"/>
      <c r="H6" s="26"/>
      <c r="I6" s="26"/>
      <c r="J6" s="26"/>
      <c r="K6" s="26"/>
      <c r="L6" s="34"/>
    </row>
    <row r="7" spans="1:12" ht="26.25" customHeight="1">
      <c r="A7" s="33"/>
      <c r="B7" s="221"/>
      <c r="C7" s="33"/>
      <c r="D7" s="33"/>
      <c r="E7" s="33"/>
      <c r="F7" s="33"/>
      <c r="G7" s="34"/>
      <c r="H7" s="26"/>
      <c r="I7" s="26"/>
      <c r="J7" s="26"/>
      <c r="K7" s="26"/>
      <c r="L7" s="34"/>
    </row>
    <row r="8" spans="1:12" ht="26.25" customHeight="1">
      <c r="A8" s="33"/>
      <c r="B8" s="221"/>
      <c r="C8" s="33"/>
      <c r="D8" s="33"/>
      <c r="E8" s="33"/>
      <c r="F8" s="33"/>
      <c r="G8" s="34"/>
      <c r="H8" s="26"/>
      <c r="I8" s="26"/>
      <c r="J8" s="26"/>
      <c r="K8" s="26"/>
      <c r="L8" s="34"/>
    </row>
    <row r="9" spans="1:12" ht="26.25" customHeight="1">
      <c r="A9" s="33"/>
      <c r="B9" s="221"/>
      <c r="C9" s="33"/>
      <c r="D9" s="33"/>
      <c r="E9" s="33"/>
      <c r="F9" s="33"/>
      <c r="G9" s="34"/>
      <c r="H9" s="26"/>
      <c r="I9" s="26"/>
      <c r="J9" s="26"/>
      <c r="K9" s="26"/>
      <c r="L9" s="34"/>
    </row>
    <row r="10" spans="1:12" ht="26.25" customHeight="1">
      <c r="A10" s="33"/>
      <c r="B10" s="221"/>
      <c r="C10" s="33"/>
      <c r="D10" s="33"/>
      <c r="E10" s="33"/>
      <c r="F10" s="33"/>
      <c r="G10" s="34"/>
      <c r="H10" s="26"/>
      <c r="I10" s="26"/>
      <c r="J10" s="26"/>
      <c r="K10" s="26"/>
      <c r="L10" s="34"/>
    </row>
    <row r="11" spans="1:12" ht="26.25" customHeight="1">
      <c r="A11" s="33"/>
      <c r="B11" s="221"/>
      <c r="C11" s="33"/>
      <c r="D11" s="33"/>
      <c r="E11" s="33"/>
      <c r="F11" s="33"/>
      <c r="G11" s="34"/>
      <c r="H11" s="26"/>
      <c r="I11" s="26"/>
      <c r="J11" s="26"/>
      <c r="K11" s="26"/>
      <c r="L11" s="34"/>
    </row>
    <row r="12" spans="1:12" ht="26.25" customHeight="1">
      <c r="A12" s="33"/>
      <c r="B12" s="221"/>
      <c r="C12" s="33"/>
      <c r="D12" s="33"/>
      <c r="E12" s="33"/>
      <c r="F12" s="33"/>
      <c r="G12" s="34"/>
      <c r="H12" s="26"/>
      <c r="I12" s="26"/>
      <c r="J12" s="26"/>
      <c r="K12" s="26"/>
      <c r="L12" s="34"/>
    </row>
    <row r="13" spans="1:12" ht="26.25" customHeight="1">
      <c r="A13" s="33"/>
      <c r="B13" s="221"/>
      <c r="C13" s="33"/>
      <c r="D13" s="33"/>
      <c r="E13" s="33"/>
      <c r="F13" s="33"/>
      <c r="G13" s="34"/>
      <c r="H13" s="26"/>
      <c r="I13" s="26"/>
      <c r="J13" s="26"/>
      <c r="K13" s="26"/>
      <c r="L13" s="34"/>
    </row>
    <row r="14" spans="1:12" ht="26.25" customHeight="1">
      <c r="A14" s="33"/>
      <c r="B14" s="221"/>
      <c r="C14" s="33"/>
      <c r="D14" s="33"/>
      <c r="E14" s="33"/>
      <c r="F14" s="33"/>
      <c r="G14" s="34"/>
      <c r="H14" s="26"/>
      <c r="I14" s="26"/>
      <c r="J14" s="26"/>
      <c r="K14" s="26"/>
      <c r="L14" s="34"/>
    </row>
    <row r="15" spans="1:12" ht="26.25" customHeight="1">
      <c r="A15" s="33"/>
      <c r="B15" s="221"/>
      <c r="C15" s="33"/>
      <c r="D15" s="33"/>
      <c r="E15" s="33"/>
      <c r="F15" s="33"/>
      <c r="G15" s="34"/>
      <c r="H15" s="26"/>
      <c r="I15" s="26"/>
      <c r="J15" s="26"/>
      <c r="K15" s="26"/>
      <c r="L15" s="34"/>
    </row>
    <row r="16" spans="1:12" ht="26.25" customHeight="1">
      <c r="A16" s="33"/>
      <c r="B16" s="221"/>
      <c r="C16" s="33"/>
      <c r="D16" s="33"/>
      <c r="E16" s="33"/>
      <c r="F16" s="33"/>
      <c r="G16" s="34"/>
      <c r="H16" s="26"/>
      <c r="I16" s="26"/>
      <c r="J16" s="26"/>
      <c r="K16" s="26"/>
      <c r="L16" s="34"/>
    </row>
    <row r="17" spans="1:12" ht="26.25" customHeight="1">
      <c r="A17" s="33"/>
      <c r="B17" s="221"/>
      <c r="C17" s="33"/>
      <c r="D17" s="33"/>
      <c r="E17" s="33"/>
      <c r="F17" s="33"/>
      <c r="G17" s="34"/>
      <c r="H17" s="26"/>
      <c r="I17" s="26"/>
      <c r="J17" s="26"/>
      <c r="K17" s="26"/>
      <c r="L17" s="34"/>
    </row>
    <row r="18" spans="1:12" ht="26.25" customHeight="1">
      <c r="A18" s="33"/>
      <c r="B18" s="221"/>
      <c r="C18" s="33"/>
      <c r="D18" s="33"/>
      <c r="E18" s="33"/>
      <c r="F18" s="33"/>
      <c r="G18" s="34"/>
      <c r="H18" s="26"/>
      <c r="I18" s="26"/>
      <c r="J18" s="26"/>
      <c r="K18" s="26"/>
      <c r="L18" s="34"/>
    </row>
    <row r="19" spans="1:12" ht="26.25" customHeight="1">
      <c r="A19" s="33"/>
      <c r="B19" s="221"/>
      <c r="C19" s="33"/>
      <c r="D19" s="33"/>
      <c r="E19" s="33"/>
      <c r="F19" s="33"/>
      <c r="G19" s="34"/>
      <c r="H19" s="26"/>
      <c r="I19" s="26"/>
      <c r="J19" s="26"/>
      <c r="K19" s="26"/>
      <c r="L19" s="34"/>
    </row>
    <row r="20" spans="1:12" ht="26.25" customHeight="1">
      <c r="A20" s="358" t="s">
        <v>232</v>
      </c>
      <c r="B20" s="341"/>
      <c r="C20" s="341"/>
      <c r="D20" s="341"/>
      <c r="E20" s="359"/>
      <c r="F20" s="53"/>
      <c r="G20" s="53"/>
      <c r="H20" s="92">
        <f>SUM(H5:H19)</f>
        <v>0</v>
      </c>
      <c r="I20" s="92">
        <f>SUM(I5:I19)</f>
        <v>0</v>
      </c>
      <c r="J20" s="92"/>
      <c r="K20" s="92">
        <f>SUM(K5:K19)</f>
        <v>0</v>
      </c>
      <c r="L20" s="1" t="s">
        <v>198</v>
      </c>
    </row>
    <row r="21" spans="1:12" ht="26.25" customHeight="1">
      <c r="A21" s="358" t="s">
        <v>238</v>
      </c>
      <c r="B21" s="341"/>
      <c r="C21" s="341"/>
      <c r="D21" s="341"/>
      <c r="E21" s="359"/>
      <c r="F21" s="53"/>
      <c r="G21" s="53"/>
      <c r="H21" s="92"/>
      <c r="I21" s="89"/>
      <c r="J21" s="89"/>
      <c r="K21" s="89"/>
      <c r="L21" s="1" t="s">
        <v>198</v>
      </c>
    </row>
    <row r="22" spans="1:7" s="191" customFormat="1" ht="13.5">
      <c r="A22" s="191" t="s">
        <v>533</v>
      </c>
      <c r="G22" s="191" t="s">
        <v>534</v>
      </c>
    </row>
    <row r="23" s="191" customFormat="1" ht="13.5">
      <c r="A23" s="191" t="s">
        <v>691</v>
      </c>
    </row>
  </sheetData>
  <mergeCells count="5">
    <mergeCell ref="A20:E20"/>
    <mergeCell ref="A21:E21"/>
    <mergeCell ref="A1:L1"/>
    <mergeCell ref="F3:H3"/>
    <mergeCell ref="A3:E3"/>
  </mergeCells>
  <printOptions horizontalCentered="1"/>
  <pageMargins left="0.5905511811023623" right="0.5905511811023623" top="0.61" bottom="0.7874015748031497" header="0.68" footer="0.3937007874015748"/>
  <pageSetup horizontalDpi="600" verticalDpi="600" orientation="landscape" paperSize="9" scale="86" r:id="rId1"/>
  <headerFooter alignWithMargins="0">
    <oddHeader>&amp;R表10-1
共&amp;N页第&amp;P页
金额单位：人民币元</oddHeader>
    <oddFooter>&amp;C&amp;"Times New Roman,常规"
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4.7109375" style="0" customWidth="1"/>
    <col min="3" max="3" width="16.140625" style="0" customWidth="1"/>
    <col min="4" max="4" width="11.8515625" style="0" customWidth="1"/>
    <col min="5" max="5" width="10.28125" style="0" customWidth="1"/>
    <col min="6" max="6" width="14.7109375" style="0" customWidth="1"/>
    <col min="7" max="7" width="24.28125" style="0" customWidth="1"/>
    <col min="8" max="8" width="22.28125" style="0" customWidth="1"/>
    <col min="9" max="9" width="19.57421875" style="0" customWidth="1"/>
    <col min="10" max="10" width="11.57421875" style="0" customWidth="1"/>
  </cols>
  <sheetData>
    <row r="1" spans="1:10" ht="22.5">
      <c r="A1" s="381" t="s">
        <v>536</v>
      </c>
      <c r="B1" s="381"/>
      <c r="C1" s="381"/>
      <c r="D1" s="381"/>
      <c r="E1" s="381"/>
      <c r="F1" s="381"/>
      <c r="G1" s="381"/>
      <c r="H1" s="381"/>
      <c r="I1" s="381"/>
      <c r="J1" s="381"/>
    </row>
    <row r="3" spans="1:7" ht="13.5">
      <c r="A3" s="389" t="s">
        <v>506</v>
      </c>
      <c r="B3" s="389"/>
      <c r="C3" s="389"/>
      <c r="D3" s="389"/>
      <c r="E3" s="352" t="s">
        <v>686</v>
      </c>
      <c r="F3" s="352"/>
      <c r="G3" s="352"/>
    </row>
    <row r="4" spans="1:10" ht="26.25" customHeight="1">
      <c r="A4" s="1" t="s">
        <v>234</v>
      </c>
      <c r="B4" s="1" t="s">
        <v>424</v>
      </c>
      <c r="C4" s="1" t="s">
        <v>303</v>
      </c>
      <c r="D4" s="1" t="s">
        <v>195</v>
      </c>
      <c r="E4" s="1" t="s">
        <v>284</v>
      </c>
      <c r="F4" s="1" t="s">
        <v>425</v>
      </c>
      <c r="G4" s="1" t="s">
        <v>224</v>
      </c>
      <c r="H4" s="1" t="s">
        <v>225</v>
      </c>
      <c r="I4" s="1" t="s">
        <v>226</v>
      </c>
      <c r="J4" s="1" t="s">
        <v>228</v>
      </c>
    </row>
    <row r="5" spans="1:10" ht="26.25" customHeight="1">
      <c r="A5" s="33"/>
      <c r="B5" s="221"/>
      <c r="C5" s="33"/>
      <c r="D5" s="33"/>
      <c r="E5" s="33"/>
      <c r="F5" s="33"/>
      <c r="G5" s="26"/>
      <c r="H5" s="26"/>
      <c r="I5" s="26"/>
      <c r="J5" s="34"/>
    </row>
    <row r="6" spans="1:10" ht="26.25" customHeight="1">
      <c r="A6" s="33"/>
      <c r="B6" s="221"/>
      <c r="C6" s="33"/>
      <c r="D6" s="33"/>
      <c r="E6" s="33"/>
      <c r="F6" s="33"/>
      <c r="G6" s="26"/>
      <c r="H6" s="26"/>
      <c r="I6" s="26"/>
      <c r="J6" s="34"/>
    </row>
    <row r="7" spans="1:10" ht="26.25" customHeight="1">
      <c r="A7" s="33"/>
      <c r="B7" s="221"/>
      <c r="C7" s="33"/>
      <c r="D7" s="33"/>
      <c r="E7" s="33"/>
      <c r="F7" s="33"/>
      <c r="G7" s="26"/>
      <c r="H7" s="26"/>
      <c r="I7" s="26"/>
      <c r="J7" s="34"/>
    </row>
    <row r="8" spans="1:10" ht="26.25" customHeight="1">
      <c r="A8" s="33"/>
      <c r="B8" s="221"/>
      <c r="C8" s="33"/>
      <c r="D8" s="33"/>
      <c r="E8" s="33"/>
      <c r="F8" s="33"/>
      <c r="G8" s="26"/>
      <c r="H8" s="26"/>
      <c r="I8" s="26"/>
      <c r="J8" s="34"/>
    </row>
    <row r="9" spans="1:10" ht="26.25" customHeight="1">
      <c r="A9" s="33"/>
      <c r="B9" s="221"/>
      <c r="C9" s="33"/>
      <c r="D9" s="33"/>
      <c r="E9" s="33"/>
      <c r="F9" s="33"/>
      <c r="G9" s="26"/>
      <c r="H9" s="26"/>
      <c r="I9" s="26"/>
      <c r="J9" s="34"/>
    </row>
    <row r="10" spans="1:10" ht="26.25" customHeight="1">
      <c r="A10" s="33"/>
      <c r="B10" s="221"/>
      <c r="C10" s="33"/>
      <c r="D10" s="33"/>
      <c r="E10" s="33"/>
      <c r="F10" s="33"/>
      <c r="G10" s="26"/>
      <c r="H10" s="26"/>
      <c r="I10" s="26"/>
      <c r="J10" s="34"/>
    </row>
    <row r="11" spans="1:10" ht="26.25" customHeight="1">
      <c r="A11" s="33"/>
      <c r="B11" s="221"/>
      <c r="C11" s="33"/>
      <c r="D11" s="33"/>
      <c r="E11" s="33"/>
      <c r="F11" s="33"/>
      <c r="G11" s="26"/>
      <c r="H11" s="26"/>
      <c r="I11" s="26"/>
      <c r="J11" s="34"/>
    </row>
    <row r="12" spans="1:10" ht="26.25" customHeight="1">
      <c r="A12" s="33"/>
      <c r="B12" s="221"/>
      <c r="C12" s="33"/>
      <c r="D12" s="33"/>
      <c r="E12" s="33"/>
      <c r="F12" s="33"/>
      <c r="G12" s="26"/>
      <c r="H12" s="26"/>
      <c r="I12" s="26"/>
      <c r="J12" s="34"/>
    </row>
    <row r="13" spans="1:10" ht="26.25" customHeight="1">
      <c r="A13" s="33"/>
      <c r="B13" s="221"/>
      <c r="C13" s="33"/>
      <c r="D13" s="33"/>
      <c r="E13" s="33"/>
      <c r="F13" s="33"/>
      <c r="G13" s="26"/>
      <c r="H13" s="26"/>
      <c r="I13" s="26"/>
      <c r="J13" s="34"/>
    </row>
    <row r="14" spans="1:10" ht="26.25" customHeight="1">
      <c r="A14" s="33"/>
      <c r="B14" s="221"/>
      <c r="C14" s="33"/>
      <c r="D14" s="33"/>
      <c r="E14" s="33"/>
      <c r="F14" s="33"/>
      <c r="G14" s="26"/>
      <c r="H14" s="26"/>
      <c r="I14" s="26"/>
      <c r="J14" s="34"/>
    </row>
    <row r="15" spans="1:10" ht="26.25" customHeight="1">
      <c r="A15" s="33"/>
      <c r="B15" s="221"/>
      <c r="C15" s="33"/>
      <c r="D15" s="33"/>
      <c r="E15" s="33"/>
      <c r="F15" s="33"/>
      <c r="G15" s="26"/>
      <c r="H15" s="26"/>
      <c r="I15" s="26"/>
      <c r="J15" s="34"/>
    </row>
    <row r="16" spans="1:10" ht="26.25" customHeight="1">
      <c r="A16" s="33"/>
      <c r="B16" s="221"/>
      <c r="C16" s="33"/>
      <c r="D16" s="33"/>
      <c r="E16" s="33"/>
      <c r="F16" s="33"/>
      <c r="G16" s="26"/>
      <c r="H16" s="26"/>
      <c r="I16" s="26"/>
      <c r="J16" s="34"/>
    </row>
    <row r="17" spans="1:10" ht="26.25" customHeight="1">
      <c r="A17" s="33"/>
      <c r="B17" s="221"/>
      <c r="C17" s="33"/>
      <c r="D17" s="33"/>
      <c r="E17" s="33"/>
      <c r="F17" s="33"/>
      <c r="G17" s="26"/>
      <c r="H17" s="26"/>
      <c r="I17" s="26"/>
      <c r="J17" s="34"/>
    </row>
    <row r="18" spans="1:10" ht="26.25" customHeight="1">
      <c r="A18" s="33"/>
      <c r="B18" s="221"/>
      <c r="C18" s="33"/>
      <c r="D18" s="33"/>
      <c r="E18" s="33"/>
      <c r="F18" s="33"/>
      <c r="G18" s="26"/>
      <c r="H18" s="26"/>
      <c r="I18" s="26"/>
      <c r="J18" s="34"/>
    </row>
    <row r="19" spans="1:10" ht="26.25" customHeight="1">
      <c r="A19" s="33"/>
      <c r="B19" s="221"/>
      <c r="C19" s="33"/>
      <c r="D19" s="33"/>
      <c r="E19" s="33"/>
      <c r="F19" s="33"/>
      <c r="G19" s="26"/>
      <c r="H19" s="26"/>
      <c r="I19" s="26"/>
      <c r="J19" s="34"/>
    </row>
    <row r="20" spans="1:10" ht="26.25" customHeight="1">
      <c r="A20" s="358" t="s">
        <v>232</v>
      </c>
      <c r="B20" s="359"/>
      <c r="C20" s="53"/>
      <c r="D20" s="53"/>
      <c r="E20" s="53"/>
      <c r="F20" s="1" t="s">
        <v>198</v>
      </c>
      <c r="G20" s="89">
        <f>SUM(G5:G19)</f>
        <v>0</v>
      </c>
      <c r="H20" s="89">
        <f>SUM(H5:H19)</f>
        <v>0</v>
      </c>
      <c r="I20" s="89">
        <f>SUM(I5:I19)</f>
        <v>0</v>
      </c>
      <c r="J20" s="1" t="s">
        <v>198</v>
      </c>
    </row>
    <row r="21" spans="1:10" ht="26.25" customHeight="1">
      <c r="A21" s="358" t="s">
        <v>238</v>
      </c>
      <c r="B21" s="359"/>
      <c r="C21" s="53"/>
      <c r="D21" s="53"/>
      <c r="E21" s="53"/>
      <c r="F21" s="1" t="s">
        <v>198</v>
      </c>
      <c r="G21" s="89"/>
      <c r="H21" s="89"/>
      <c r="I21" s="89"/>
      <c r="J21" s="1" t="s">
        <v>198</v>
      </c>
    </row>
    <row r="22" spans="1:6" s="191" customFormat="1" ht="13.5">
      <c r="A22" s="191" t="s">
        <v>464</v>
      </c>
      <c r="F22" s="191" t="s">
        <v>465</v>
      </c>
    </row>
    <row r="23" s="191" customFormat="1" ht="13.5">
      <c r="A23" s="191" t="s">
        <v>691</v>
      </c>
    </row>
  </sheetData>
  <mergeCells count="5">
    <mergeCell ref="A20:B20"/>
    <mergeCell ref="A21:B21"/>
    <mergeCell ref="A1:J1"/>
    <mergeCell ref="E3:G3"/>
    <mergeCell ref="A3:D3"/>
  </mergeCells>
  <printOptions horizontalCentered="1"/>
  <pageMargins left="0.5905511811023623" right="0.5905511811023623" top="0.58" bottom="0.7874015748031497" header="0.63" footer="0.3937007874015748"/>
  <pageSetup horizontalDpi="600" verticalDpi="600" orientation="landscape" paperSize="9" scale="86" r:id="rId1"/>
  <headerFooter alignWithMargins="0">
    <oddHeader>&amp;R表10-2
共&amp;N页第&amp;P页
金额单位：人民币元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1" max="1" width="8.7109375" style="0" customWidth="1"/>
    <col min="2" max="2" width="24.8515625" style="0" customWidth="1"/>
    <col min="3" max="3" width="12.140625" style="0" customWidth="1"/>
    <col min="4" max="4" width="13.7109375" style="0" customWidth="1"/>
    <col min="5" max="5" width="17.57421875" style="0" customWidth="1"/>
    <col min="6" max="6" width="16.57421875" style="0" customWidth="1"/>
    <col min="7" max="7" width="19.7109375" style="0" customWidth="1"/>
    <col min="8" max="8" width="20.8515625" style="0" customWidth="1"/>
    <col min="9" max="9" width="19.00390625" style="0" customWidth="1"/>
    <col min="10" max="10" width="13.00390625" style="0" customWidth="1"/>
  </cols>
  <sheetData>
    <row r="1" spans="1:10" ht="22.5">
      <c r="A1" s="381" t="s">
        <v>539</v>
      </c>
      <c r="B1" s="381"/>
      <c r="C1" s="381"/>
      <c r="D1" s="381"/>
      <c r="E1" s="381"/>
      <c r="F1" s="381"/>
      <c r="G1" s="381"/>
      <c r="H1" s="381"/>
      <c r="I1" s="381"/>
      <c r="J1" s="381"/>
    </row>
    <row r="3" spans="1:7" ht="13.5">
      <c r="A3" s="389" t="s">
        <v>506</v>
      </c>
      <c r="B3" s="389"/>
      <c r="C3" s="389"/>
      <c r="D3" s="389"/>
      <c r="E3" s="352" t="s">
        <v>686</v>
      </c>
      <c r="F3" s="352"/>
      <c r="G3" s="352"/>
    </row>
    <row r="4" spans="1:10" ht="30" customHeight="1">
      <c r="A4" s="339" t="s">
        <v>234</v>
      </c>
      <c r="B4" s="339" t="s">
        <v>187</v>
      </c>
      <c r="C4" s="339" t="s">
        <v>195</v>
      </c>
      <c r="D4" s="339" t="s">
        <v>194</v>
      </c>
      <c r="E4" s="358" t="s">
        <v>224</v>
      </c>
      <c r="F4" s="341"/>
      <c r="G4" s="344"/>
      <c r="H4" s="339" t="s">
        <v>225</v>
      </c>
      <c r="I4" s="339" t="s">
        <v>226</v>
      </c>
      <c r="J4" s="339" t="s">
        <v>228</v>
      </c>
    </row>
    <row r="5" spans="1:10" ht="28.5" customHeight="1">
      <c r="A5" s="342"/>
      <c r="B5" s="342"/>
      <c r="C5" s="342"/>
      <c r="D5" s="342"/>
      <c r="E5" s="33" t="s">
        <v>427</v>
      </c>
      <c r="F5" s="86" t="s">
        <v>428</v>
      </c>
      <c r="G5" s="33" t="s">
        <v>343</v>
      </c>
      <c r="H5" s="347"/>
      <c r="I5" s="347"/>
      <c r="J5" s="347"/>
    </row>
    <row r="6" spans="1:10" ht="25.5" customHeight="1">
      <c r="A6" s="33"/>
      <c r="B6" s="221"/>
      <c r="C6" s="33"/>
      <c r="D6" s="33"/>
      <c r="E6" s="34"/>
      <c r="F6" s="34"/>
      <c r="G6" s="26"/>
      <c r="H6" s="26"/>
      <c r="I6" s="26"/>
      <c r="J6" s="34"/>
    </row>
    <row r="7" spans="1:10" ht="25.5" customHeight="1">
      <c r="A7" s="33"/>
      <c r="B7" s="221"/>
      <c r="C7" s="33"/>
      <c r="D7" s="33"/>
      <c r="E7" s="34"/>
      <c r="F7" s="34"/>
      <c r="G7" s="26"/>
      <c r="H7" s="26"/>
      <c r="I7" s="26"/>
      <c r="J7" s="34"/>
    </row>
    <row r="8" spans="1:10" ht="25.5" customHeight="1">
      <c r="A8" s="33"/>
      <c r="B8" s="221"/>
      <c r="C8" s="33"/>
      <c r="D8" s="33"/>
      <c r="E8" s="34"/>
      <c r="F8" s="34"/>
      <c r="G8" s="26"/>
      <c r="H8" s="26"/>
      <c r="I8" s="26"/>
      <c r="J8" s="34"/>
    </row>
    <row r="9" spans="1:10" ht="25.5" customHeight="1">
      <c r="A9" s="33"/>
      <c r="B9" s="221"/>
      <c r="C9" s="33"/>
      <c r="D9" s="33"/>
      <c r="E9" s="34"/>
      <c r="F9" s="34"/>
      <c r="G9" s="26"/>
      <c r="H9" s="26"/>
      <c r="I9" s="26"/>
      <c r="J9" s="34"/>
    </row>
    <row r="10" spans="1:10" ht="25.5" customHeight="1">
      <c r="A10" s="33"/>
      <c r="B10" s="221"/>
      <c r="C10" s="33"/>
      <c r="D10" s="33"/>
      <c r="E10" s="34"/>
      <c r="F10" s="34"/>
      <c r="G10" s="26"/>
      <c r="H10" s="26"/>
      <c r="I10" s="26"/>
      <c r="J10" s="34"/>
    </row>
    <row r="11" spans="1:10" ht="25.5" customHeight="1">
      <c r="A11" s="33"/>
      <c r="B11" s="221"/>
      <c r="C11" s="33"/>
      <c r="D11" s="33"/>
      <c r="E11" s="34"/>
      <c r="F11" s="34"/>
      <c r="G11" s="26"/>
      <c r="H11" s="26"/>
      <c r="I11" s="26"/>
      <c r="J11" s="34"/>
    </row>
    <row r="12" spans="1:10" ht="25.5" customHeight="1">
      <c r="A12" s="33"/>
      <c r="B12" s="221"/>
      <c r="C12" s="33"/>
      <c r="D12" s="33"/>
      <c r="E12" s="34"/>
      <c r="F12" s="34"/>
      <c r="G12" s="26"/>
      <c r="H12" s="26"/>
      <c r="I12" s="26"/>
      <c r="J12" s="34"/>
    </row>
    <row r="13" spans="1:10" ht="25.5" customHeight="1">
      <c r="A13" s="33"/>
      <c r="B13" s="221"/>
      <c r="C13" s="33"/>
      <c r="D13" s="33"/>
      <c r="E13" s="34"/>
      <c r="F13" s="34"/>
      <c r="G13" s="26"/>
      <c r="H13" s="26"/>
      <c r="I13" s="26"/>
      <c r="J13" s="34"/>
    </row>
    <row r="14" spans="1:10" ht="25.5" customHeight="1">
      <c r="A14" s="33"/>
      <c r="B14" s="221"/>
      <c r="C14" s="33"/>
      <c r="D14" s="33"/>
      <c r="E14" s="34"/>
      <c r="F14" s="34"/>
      <c r="G14" s="26"/>
      <c r="H14" s="26"/>
      <c r="I14" s="26"/>
      <c r="J14" s="34"/>
    </row>
    <row r="15" spans="1:10" ht="25.5" customHeight="1">
      <c r="A15" s="33"/>
      <c r="B15" s="221"/>
      <c r="C15" s="33"/>
      <c r="D15" s="33"/>
      <c r="E15" s="34"/>
      <c r="F15" s="34"/>
      <c r="G15" s="26"/>
      <c r="H15" s="26"/>
      <c r="I15" s="26"/>
      <c r="J15" s="34"/>
    </row>
    <row r="16" spans="1:10" ht="25.5" customHeight="1">
      <c r="A16" s="33"/>
      <c r="B16" s="221"/>
      <c r="C16" s="33"/>
      <c r="D16" s="33"/>
      <c r="E16" s="34"/>
      <c r="F16" s="34"/>
      <c r="G16" s="26"/>
      <c r="H16" s="26"/>
      <c r="I16" s="26"/>
      <c r="J16" s="34"/>
    </row>
    <row r="17" spans="1:10" ht="25.5" customHeight="1">
      <c r="A17" s="33"/>
      <c r="B17" s="221"/>
      <c r="C17" s="33"/>
      <c r="D17" s="33"/>
      <c r="E17" s="34"/>
      <c r="F17" s="34"/>
      <c r="G17" s="26"/>
      <c r="H17" s="26"/>
      <c r="I17" s="26"/>
      <c r="J17" s="34"/>
    </row>
    <row r="18" spans="1:10" ht="25.5" customHeight="1">
      <c r="A18" s="33"/>
      <c r="B18" s="221"/>
      <c r="C18" s="33"/>
      <c r="D18" s="33"/>
      <c r="E18" s="34"/>
      <c r="F18" s="34"/>
      <c r="G18" s="26"/>
      <c r="H18" s="26"/>
      <c r="I18" s="26"/>
      <c r="J18" s="34"/>
    </row>
    <row r="19" spans="1:10" ht="25.5" customHeight="1">
      <c r="A19" s="33"/>
      <c r="B19" s="221"/>
      <c r="C19" s="33"/>
      <c r="D19" s="33"/>
      <c r="E19" s="34"/>
      <c r="F19" s="34"/>
      <c r="G19" s="26"/>
      <c r="H19" s="26"/>
      <c r="I19" s="26"/>
      <c r="J19" s="34"/>
    </row>
    <row r="20" spans="1:10" ht="25.5" customHeight="1">
      <c r="A20" s="358" t="s">
        <v>232</v>
      </c>
      <c r="B20" s="341"/>
      <c r="C20" s="341"/>
      <c r="D20" s="341"/>
      <c r="E20" s="359"/>
      <c r="F20" s="53"/>
      <c r="G20" s="92">
        <f>SUM(G6:G19)</f>
        <v>0</v>
      </c>
      <c r="H20" s="92">
        <f>SUM(H6:H19)</f>
        <v>0</v>
      </c>
      <c r="I20" s="92">
        <f>SUM(I6:I19)</f>
        <v>0</v>
      </c>
      <c r="J20" s="1" t="s">
        <v>198</v>
      </c>
    </row>
    <row r="21" spans="1:10" ht="25.5" customHeight="1">
      <c r="A21" s="358" t="s">
        <v>238</v>
      </c>
      <c r="B21" s="341"/>
      <c r="C21" s="341"/>
      <c r="D21" s="341"/>
      <c r="E21" s="359"/>
      <c r="F21" s="53"/>
      <c r="G21" s="92"/>
      <c r="H21" s="89"/>
      <c r="I21" s="89"/>
      <c r="J21" s="1" t="s">
        <v>198</v>
      </c>
    </row>
    <row r="22" spans="1:6" s="191" customFormat="1" ht="13.5">
      <c r="A22" s="191" t="s">
        <v>537</v>
      </c>
      <c r="F22" s="191" t="s">
        <v>538</v>
      </c>
    </row>
    <row r="23" s="191" customFormat="1" ht="13.5">
      <c r="A23" s="191" t="s">
        <v>691</v>
      </c>
    </row>
  </sheetData>
  <mergeCells count="13">
    <mergeCell ref="A20:E20"/>
    <mergeCell ref="A21:E21"/>
    <mergeCell ref="E4:G4"/>
    <mergeCell ref="H4:H5"/>
    <mergeCell ref="A4:A5"/>
    <mergeCell ref="B4:B5"/>
    <mergeCell ref="C4:C5"/>
    <mergeCell ref="D4:D5"/>
    <mergeCell ref="A1:J1"/>
    <mergeCell ref="E3:G3"/>
    <mergeCell ref="I4:I5"/>
    <mergeCell ref="J4:J5"/>
    <mergeCell ref="A3:D3"/>
  </mergeCells>
  <printOptions horizontalCentered="1"/>
  <pageMargins left="0.5905511811023623" right="0.5905511811023623" top="0.58" bottom="0.7874015748031497" header="0.7" footer="0.3937007874015748"/>
  <pageSetup horizontalDpi="600" verticalDpi="600" orientation="landscape" paperSize="9" scale="87" r:id="rId1"/>
  <headerFooter alignWithMargins="0">
    <oddHeader>&amp;R表10-3
共&amp;N页第&amp;P页
金额单位：人民币元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G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32.7109375" style="0" customWidth="1"/>
    <col min="3" max="3" width="12.7109375" style="0" customWidth="1"/>
    <col min="4" max="4" width="29.7109375" style="0" customWidth="1"/>
    <col min="5" max="5" width="29.140625" style="0" customWidth="1"/>
    <col min="6" max="6" width="30.140625" style="0" customWidth="1"/>
    <col min="7" max="7" width="20.7109375" style="0" customWidth="1"/>
  </cols>
  <sheetData>
    <row r="1" spans="1:7" ht="22.5">
      <c r="A1" s="381" t="s">
        <v>542</v>
      </c>
      <c r="B1" s="381"/>
      <c r="C1" s="381"/>
      <c r="D1" s="381"/>
      <c r="E1" s="381"/>
      <c r="F1" s="381"/>
      <c r="G1" s="381"/>
    </row>
    <row r="3" spans="1:6" ht="13.5">
      <c r="A3" s="389" t="s">
        <v>506</v>
      </c>
      <c r="B3" s="389"/>
      <c r="C3" s="389"/>
      <c r="D3" s="190" t="s">
        <v>686</v>
      </c>
      <c r="E3" s="189"/>
      <c r="F3" s="189"/>
    </row>
    <row r="4" spans="1:7" ht="26.25" customHeight="1">
      <c r="A4" s="1" t="s">
        <v>222</v>
      </c>
      <c r="B4" s="1" t="s">
        <v>241</v>
      </c>
      <c r="C4" s="1" t="s">
        <v>236</v>
      </c>
      <c r="D4" s="1" t="s">
        <v>224</v>
      </c>
      <c r="E4" s="1" t="s">
        <v>225</v>
      </c>
      <c r="F4" s="1" t="s">
        <v>226</v>
      </c>
      <c r="G4" s="1" t="s">
        <v>228</v>
      </c>
    </row>
    <row r="5" spans="1:7" ht="26.25" customHeight="1">
      <c r="A5" s="33"/>
      <c r="B5" s="221"/>
      <c r="C5" s="33"/>
      <c r="D5" s="26"/>
      <c r="E5" s="26"/>
      <c r="F5" s="26"/>
      <c r="G5" s="34"/>
    </row>
    <row r="6" spans="1:7" ht="26.25" customHeight="1">
      <c r="A6" s="33"/>
      <c r="B6" s="221"/>
      <c r="C6" s="33"/>
      <c r="D6" s="26"/>
      <c r="E6" s="26"/>
      <c r="F6" s="26"/>
      <c r="G6" s="34"/>
    </row>
    <row r="7" spans="1:7" ht="26.25" customHeight="1">
      <c r="A7" s="33"/>
      <c r="B7" s="221"/>
      <c r="C7" s="33"/>
      <c r="D7" s="26"/>
      <c r="E7" s="26"/>
      <c r="F7" s="26"/>
      <c r="G7" s="34"/>
    </row>
    <row r="8" spans="1:7" ht="26.25" customHeight="1">
      <c r="A8" s="33"/>
      <c r="B8" s="221"/>
      <c r="C8" s="33"/>
      <c r="D8" s="26"/>
      <c r="E8" s="26"/>
      <c r="F8" s="26"/>
      <c r="G8" s="34"/>
    </row>
    <row r="9" spans="1:7" ht="26.25" customHeight="1">
      <c r="A9" s="33"/>
      <c r="B9" s="221"/>
      <c r="C9" s="33"/>
      <c r="D9" s="26"/>
      <c r="E9" s="26"/>
      <c r="F9" s="26"/>
      <c r="G9" s="34"/>
    </row>
    <row r="10" spans="1:7" ht="26.25" customHeight="1">
      <c r="A10" s="33"/>
      <c r="B10" s="221"/>
      <c r="C10" s="33"/>
      <c r="D10" s="26"/>
      <c r="E10" s="26"/>
      <c r="F10" s="26"/>
      <c r="G10" s="34"/>
    </row>
    <row r="11" spans="1:7" ht="26.25" customHeight="1">
      <c r="A11" s="33"/>
      <c r="B11" s="221"/>
      <c r="C11" s="33"/>
      <c r="D11" s="26"/>
      <c r="E11" s="26"/>
      <c r="F11" s="26"/>
      <c r="G11" s="34"/>
    </row>
    <row r="12" spans="1:7" ht="26.25" customHeight="1">
      <c r="A12" s="33"/>
      <c r="B12" s="221"/>
      <c r="C12" s="33"/>
      <c r="D12" s="26"/>
      <c r="E12" s="26"/>
      <c r="F12" s="26"/>
      <c r="G12" s="34"/>
    </row>
    <row r="13" spans="1:7" ht="26.25" customHeight="1">
      <c r="A13" s="33"/>
      <c r="B13" s="221"/>
      <c r="C13" s="33"/>
      <c r="D13" s="26"/>
      <c r="E13" s="26"/>
      <c r="F13" s="26"/>
      <c r="G13" s="34"/>
    </row>
    <row r="14" spans="1:7" ht="26.25" customHeight="1">
      <c r="A14" s="33"/>
      <c r="B14" s="221"/>
      <c r="C14" s="33"/>
      <c r="D14" s="26"/>
      <c r="E14" s="26"/>
      <c r="F14" s="26"/>
      <c r="G14" s="34"/>
    </row>
    <row r="15" spans="1:7" ht="26.25" customHeight="1">
      <c r="A15" s="33"/>
      <c r="B15" s="221"/>
      <c r="C15" s="33"/>
      <c r="D15" s="26"/>
      <c r="E15" s="26"/>
      <c r="F15" s="26"/>
      <c r="G15" s="34"/>
    </row>
    <row r="16" spans="1:7" ht="26.25" customHeight="1">
      <c r="A16" s="33"/>
      <c r="B16" s="221"/>
      <c r="C16" s="33"/>
      <c r="D16" s="26"/>
      <c r="E16" s="26"/>
      <c r="F16" s="26"/>
      <c r="G16" s="34"/>
    </row>
    <row r="17" spans="1:7" ht="26.25" customHeight="1">
      <c r="A17" s="33"/>
      <c r="B17" s="221"/>
      <c r="C17" s="33"/>
      <c r="D17" s="26"/>
      <c r="E17" s="26"/>
      <c r="F17" s="26"/>
      <c r="G17" s="34"/>
    </row>
    <row r="18" spans="1:7" ht="26.25" customHeight="1">
      <c r="A18" s="33"/>
      <c r="B18" s="221"/>
      <c r="C18" s="33"/>
      <c r="D18" s="26"/>
      <c r="E18" s="26"/>
      <c r="F18" s="26"/>
      <c r="G18" s="34"/>
    </row>
    <row r="19" spans="1:7" ht="26.25" customHeight="1">
      <c r="A19" s="33"/>
      <c r="B19" s="221"/>
      <c r="C19" s="33"/>
      <c r="D19" s="26"/>
      <c r="E19" s="26"/>
      <c r="F19" s="26"/>
      <c r="G19" s="34"/>
    </row>
    <row r="20" spans="1:7" ht="26.25" customHeight="1">
      <c r="A20" s="358" t="s">
        <v>232</v>
      </c>
      <c r="B20" s="359"/>
      <c r="C20" s="1" t="s">
        <v>198</v>
      </c>
      <c r="D20" s="92">
        <f>SUM(D5:D19)</f>
        <v>0</v>
      </c>
      <c r="E20" s="92">
        <f>SUM(E5:E19)</f>
        <v>0</v>
      </c>
      <c r="F20" s="92">
        <f>SUM(F5:F19)</f>
        <v>0</v>
      </c>
      <c r="G20" s="1" t="s">
        <v>198</v>
      </c>
    </row>
    <row r="21" spans="1:7" ht="26.25" customHeight="1">
      <c r="A21" s="358" t="s">
        <v>238</v>
      </c>
      <c r="B21" s="359"/>
      <c r="C21" s="1" t="s">
        <v>198</v>
      </c>
      <c r="D21" s="43"/>
      <c r="E21" s="43"/>
      <c r="F21" s="43"/>
      <c r="G21" s="1" t="s">
        <v>198</v>
      </c>
    </row>
    <row r="22" spans="1:4" s="191" customFormat="1" ht="13.5">
      <c r="A22" s="191" t="s">
        <v>540</v>
      </c>
      <c r="D22" s="191" t="s">
        <v>541</v>
      </c>
    </row>
    <row r="23" s="191" customFormat="1" ht="13.5">
      <c r="A23" s="191" t="s">
        <v>691</v>
      </c>
    </row>
  </sheetData>
  <mergeCells count="4">
    <mergeCell ref="A20:B20"/>
    <mergeCell ref="A21:B21"/>
    <mergeCell ref="A1:G1"/>
    <mergeCell ref="A3:C3"/>
  </mergeCells>
  <printOptions horizontalCentered="1"/>
  <pageMargins left="0.5905511811023623" right="0.5905511811023623" top="0.61" bottom="0.7874015748031497" header="0.68" footer="0.3937007874015748"/>
  <pageSetup horizontalDpi="600" verticalDpi="600" orientation="landscape" paperSize="9" scale="86" r:id="rId1"/>
  <headerFooter alignWithMargins="0">
    <oddHeader>&amp;R表10-4
共&amp;N页第&amp;P页
金额单位：人民币元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23"/>
  <sheetViews>
    <sheetView showZeros="0" view="pageBreakPreview" zoomScale="60" zoomScaleNormal="75" workbookViewId="0" topLeftCell="A1">
      <selection activeCell="A21" sqref="A21:E21"/>
    </sheetView>
  </sheetViews>
  <sheetFormatPr defaultColWidth="9.140625" defaultRowHeight="12"/>
  <cols>
    <col min="2" max="2" width="24.7109375" style="0" customWidth="1"/>
    <col min="3" max="3" width="12.7109375" style="0" customWidth="1"/>
    <col min="4" max="4" width="22.8515625" style="0" customWidth="1"/>
    <col min="5" max="5" width="28.140625" style="0" customWidth="1"/>
    <col min="6" max="6" width="27.7109375" style="0" customWidth="1"/>
    <col min="7" max="7" width="27.28125" style="0" customWidth="1"/>
    <col min="8" max="8" width="11.57421875" style="0" customWidth="1"/>
  </cols>
  <sheetData>
    <row r="1" spans="1:8" ht="22.5">
      <c r="A1" s="381" t="s">
        <v>545</v>
      </c>
      <c r="B1" s="381"/>
      <c r="C1" s="381"/>
      <c r="D1" s="381"/>
      <c r="E1" s="381"/>
      <c r="F1" s="381"/>
      <c r="G1" s="381"/>
      <c r="H1" s="381"/>
    </row>
    <row r="3" spans="1:6" ht="13.5">
      <c r="A3" s="389" t="s">
        <v>506</v>
      </c>
      <c r="B3" s="389"/>
      <c r="C3" s="389"/>
      <c r="D3" s="389"/>
      <c r="E3" s="312" t="s">
        <v>686</v>
      </c>
      <c r="F3" s="312"/>
    </row>
    <row r="4" spans="1:8" ht="26.25" customHeight="1">
      <c r="A4" s="1" t="s">
        <v>222</v>
      </c>
      <c r="B4" s="1" t="s">
        <v>241</v>
      </c>
      <c r="C4" s="1" t="s">
        <v>236</v>
      </c>
      <c r="D4" s="1" t="s">
        <v>416</v>
      </c>
      <c r="E4" s="1" t="s">
        <v>224</v>
      </c>
      <c r="F4" s="1" t="s">
        <v>225</v>
      </c>
      <c r="G4" s="1" t="s">
        <v>226</v>
      </c>
      <c r="H4" s="1" t="s">
        <v>228</v>
      </c>
    </row>
    <row r="5" spans="1:8" ht="26.25" customHeight="1">
      <c r="A5" s="33"/>
      <c r="B5" s="221"/>
      <c r="C5" s="33"/>
      <c r="D5" s="33"/>
      <c r="E5" s="26"/>
      <c r="F5" s="26"/>
      <c r="G5" s="26"/>
      <c r="H5" s="34"/>
    </row>
    <row r="6" spans="1:8" ht="26.25" customHeight="1">
      <c r="A6" s="33"/>
      <c r="B6" s="221"/>
      <c r="C6" s="33"/>
      <c r="D6" s="33"/>
      <c r="E6" s="26"/>
      <c r="F6" s="26"/>
      <c r="G6" s="26"/>
      <c r="H6" s="34"/>
    </row>
    <row r="7" spans="1:8" ht="26.25" customHeight="1">
      <c r="A7" s="33"/>
      <c r="B7" s="221"/>
      <c r="C7" s="33"/>
      <c r="D7" s="33"/>
      <c r="E7" s="26"/>
      <c r="F7" s="26"/>
      <c r="G7" s="26"/>
      <c r="H7" s="34"/>
    </row>
    <row r="8" spans="1:8" ht="26.25" customHeight="1">
      <c r="A8" s="33"/>
      <c r="B8" s="221"/>
      <c r="C8" s="33"/>
      <c r="D8" s="33"/>
      <c r="E8" s="26"/>
      <c r="F8" s="26"/>
      <c r="G8" s="26"/>
      <c r="H8" s="34"/>
    </row>
    <row r="9" spans="1:8" ht="26.25" customHeight="1">
      <c r="A9" s="33"/>
      <c r="B9" s="221"/>
      <c r="C9" s="33"/>
      <c r="D9" s="33"/>
      <c r="E9" s="26"/>
      <c r="F9" s="26"/>
      <c r="G9" s="26"/>
      <c r="H9" s="34"/>
    </row>
    <row r="10" spans="1:8" ht="26.25" customHeight="1">
      <c r="A10" s="33"/>
      <c r="B10" s="221"/>
      <c r="C10" s="33"/>
      <c r="D10" s="33"/>
      <c r="E10" s="26"/>
      <c r="F10" s="26"/>
      <c r="G10" s="26"/>
      <c r="H10" s="34"/>
    </row>
    <row r="11" spans="1:8" ht="26.25" customHeight="1">
      <c r="A11" s="33"/>
      <c r="B11" s="221"/>
      <c r="C11" s="33"/>
      <c r="D11" s="33"/>
      <c r="E11" s="26"/>
      <c r="F11" s="26"/>
      <c r="G11" s="26"/>
      <c r="H11" s="34"/>
    </row>
    <row r="12" spans="1:8" ht="26.25" customHeight="1">
      <c r="A12" s="33"/>
      <c r="B12" s="221"/>
      <c r="C12" s="33"/>
      <c r="D12" s="33"/>
      <c r="E12" s="26"/>
      <c r="F12" s="26"/>
      <c r="G12" s="26"/>
      <c r="H12" s="34"/>
    </row>
    <row r="13" spans="1:8" ht="26.25" customHeight="1">
      <c r="A13" s="33"/>
      <c r="B13" s="221"/>
      <c r="C13" s="33"/>
      <c r="D13" s="33"/>
      <c r="E13" s="26"/>
      <c r="F13" s="26"/>
      <c r="G13" s="26"/>
      <c r="H13" s="34"/>
    </row>
    <row r="14" spans="1:8" ht="26.25" customHeight="1">
      <c r="A14" s="33"/>
      <c r="B14" s="221"/>
      <c r="C14" s="33"/>
      <c r="D14" s="33"/>
      <c r="E14" s="26"/>
      <c r="F14" s="26"/>
      <c r="G14" s="26"/>
      <c r="H14" s="34"/>
    </row>
    <row r="15" spans="1:8" ht="26.25" customHeight="1">
      <c r="A15" s="33"/>
      <c r="B15" s="221"/>
      <c r="C15" s="33"/>
      <c r="D15" s="33"/>
      <c r="E15" s="26"/>
      <c r="F15" s="26"/>
      <c r="G15" s="26"/>
      <c r="H15" s="34"/>
    </row>
    <row r="16" spans="1:8" ht="26.25" customHeight="1">
      <c r="A16" s="33"/>
      <c r="B16" s="221"/>
      <c r="C16" s="33"/>
      <c r="D16" s="33"/>
      <c r="E16" s="26"/>
      <c r="F16" s="26"/>
      <c r="G16" s="26"/>
      <c r="H16" s="34"/>
    </row>
    <row r="17" spans="1:8" ht="26.25" customHeight="1">
      <c r="A17" s="33"/>
      <c r="B17" s="221"/>
      <c r="C17" s="33"/>
      <c r="D17" s="33"/>
      <c r="E17" s="26"/>
      <c r="F17" s="26"/>
      <c r="G17" s="26"/>
      <c r="H17" s="34"/>
    </row>
    <row r="18" spans="1:8" ht="26.25" customHeight="1">
      <c r="A18" s="33"/>
      <c r="B18" s="221"/>
      <c r="C18" s="33"/>
      <c r="D18" s="33"/>
      <c r="E18" s="26"/>
      <c r="F18" s="26"/>
      <c r="G18" s="26"/>
      <c r="H18" s="34"/>
    </row>
    <row r="19" spans="1:8" ht="26.25" customHeight="1">
      <c r="A19" s="33"/>
      <c r="B19" s="221"/>
      <c r="C19" s="33"/>
      <c r="D19" s="33"/>
      <c r="E19" s="26"/>
      <c r="F19" s="26"/>
      <c r="G19" s="26"/>
      <c r="H19" s="34"/>
    </row>
    <row r="20" spans="1:8" ht="26.25" customHeight="1">
      <c r="A20" s="358" t="s">
        <v>232</v>
      </c>
      <c r="B20" s="359"/>
      <c r="C20" s="1" t="s">
        <v>198</v>
      </c>
      <c r="D20" s="1"/>
      <c r="E20" s="92">
        <f>SUM(E5:E19)</f>
        <v>0</v>
      </c>
      <c r="F20" s="92">
        <f>SUM(F5:F19)</f>
        <v>0</v>
      </c>
      <c r="G20" s="92">
        <f>SUM(G5:G19)</f>
        <v>0</v>
      </c>
      <c r="H20" s="1" t="s">
        <v>198</v>
      </c>
    </row>
    <row r="21" spans="1:8" ht="26.25" customHeight="1">
      <c r="A21" s="358" t="s">
        <v>238</v>
      </c>
      <c r="B21" s="359"/>
      <c r="C21" s="1" t="s">
        <v>198</v>
      </c>
      <c r="D21" s="1"/>
      <c r="E21" s="92"/>
      <c r="F21" s="92"/>
      <c r="G21" s="92"/>
      <c r="H21" s="1" t="s">
        <v>198</v>
      </c>
    </row>
    <row r="22" spans="1:5" s="191" customFormat="1" ht="13.5">
      <c r="A22" s="191" t="s">
        <v>543</v>
      </c>
      <c r="E22" s="191" t="s">
        <v>544</v>
      </c>
    </row>
    <row r="23" s="191" customFormat="1" ht="13.5">
      <c r="A23" s="191" t="s">
        <v>691</v>
      </c>
    </row>
  </sheetData>
  <mergeCells count="5">
    <mergeCell ref="A20:B20"/>
    <mergeCell ref="A21:B21"/>
    <mergeCell ref="A1:H1"/>
    <mergeCell ref="A3:D3"/>
    <mergeCell ref="E3:F3"/>
  </mergeCells>
  <printOptions horizontalCentered="1"/>
  <pageMargins left="0.5905511811023623" right="0.5905511811023623" top="0.61" bottom="0.7874015748031497" header="0.66" footer="0.3937007874015748"/>
  <pageSetup horizontalDpi="600" verticalDpi="600" orientation="landscape" paperSize="9" scale="86" r:id="rId1"/>
  <headerFooter alignWithMargins="0">
    <oddHeader>&amp;R表10-5
共&amp;N页第&amp;P页
金额单位：人民币元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view="pageBreakPreview" zoomScale="60" zoomScaleNormal="75" workbookViewId="0" topLeftCell="A1">
      <selection activeCell="K12" sqref="K12"/>
    </sheetView>
  </sheetViews>
  <sheetFormatPr defaultColWidth="9.140625" defaultRowHeight="12"/>
  <cols>
    <col min="2" max="2" width="26.7109375" style="0" customWidth="1"/>
    <col min="3" max="3" width="20.7109375" style="0" customWidth="1"/>
    <col min="4" max="4" width="32.57421875" style="0" customWidth="1"/>
    <col min="5" max="5" width="30.8515625" style="0" customWidth="1"/>
    <col min="6" max="6" width="29.00390625" style="0" customWidth="1"/>
    <col min="7" max="7" width="15.28125" style="0" customWidth="1"/>
  </cols>
  <sheetData>
    <row r="1" spans="1:7" ht="22.5">
      <c r="A1" s="381" t="s">
        <v>548</v>
      </c>
      <c r="B1" s="381"/>
      <c r="C1" s="381"/>
      <c r="D1" s="381"/>
      <c r="E1" s="381"/>
      <c r="F1" s="381"/>
      <c r="G1" s="381"/>
    </row>
    <row r="3" spans="1:5" ht="13.5">
      <c r="A3" s="389" t="s">
        <v>506</v>
      </c>
      <c r="B3" s="389"/>
      <c r="C3" s="389"/>
      <c r="D3" s="352" t="s">
        <v>686</v>
      </c>
      <c r="E3" s="352"/>
    </row>
    <row r="4" spans="1:7" ht="26.25" customHeight="1">
      <c r="A4" s="1" t="s">
        <v>222</v>
      </c>
      <c r="B4" s="1" t="s">
        <v>426</v>
      </c>
      <c r="C4" s="1" t="s">
        <v>236</v>
      </c>
      <c r="D4" s="1" t="s">
        <v>224</v>
      </c>
      <c r="E4" s="1" t="s">
        <v>225</v>
      </c>
      <c r="F4" s="1" t="s">
        <v>226</v>
      </c>
      <c r="G4" s="1" t="s">
        <v>228</v>
      </c>
    </row>
    <row r="5" spans="1:7" ht="26.25" customHeight="1">
      <c r="A5" s="33"/>
      <c r="B5" s="221"/>
      <c r="C5" s="33"/>
      <c r="D5" s="26"/>
      <c r="E5" s="26"/>
      <c r="F5" s="26"/>
      <c r="G5" s="34"/>
    </row>
    <row r="6" spans="1:7" ht="26.25" customHeight="1">
      <c r="A6" s="33"/>
      <c r="B6" s="221"/>
      <c r="C6" s="33"/>
      <c r="D6" s="26"/>
      <c r="E6" s="26"/>
      <c r="F6" s="26"/>
      <c r="G6" s="34"/>
    </row>
    <row r="7" spans="1:7" ht="26.25" customHeight="1">
      <c r="A7" s="33"/>
      <c r="B7" s="221"/>
      <c r="C7" s="33"/>
      <c r="D7" s="26"/>
      <c r="E7" s="26"/>
      <c r="F7" s="26"/>
      <c r="G7" s="34"/>
    </row>
    <row r="8" spans="1:7" ht="26.25" customHeight="1">
      <c r="A8" s="33"/>
      <c r="B8" s="221"/>
      <c r="C8" s="33"/>
      <c r="D8" s="26"/>
      <c r="E8" s="26"/>
      <c r="F8" s="26"/>
      <c r="G8" s="34"/>
    </row>
    <row r="9" spans="1:7" ht="26.25" customHeight="1">
      <c r="A9" s="33"/>
      <c r="B9" s="221"/>
      <c r="C9" s="33"/>
      <c r="D9" s="26"/>
      <c r="E9" s="26"/>
      <c r="F9" s="26"/>
      <c r="G9" s="34"/>
    </row>
    <row r="10" spans="1:7" ht="26.25" customHeight="1">
      <c r="A10" s="33"/>
      <c r="B10" s="221"/>
      <c r="C10" s="33"/>
      <c r="D10" s="26"/>
      <c r="E10" s="26"/>
      <c r="F10" s="26"/>
      <c r="G10" s="34"/>
    </row>
    <row r="11" spans="1:7" ht="26.25" customHeight="1">
      <c r="A11" s="33"/>
      <c r="B11" s="221"/>
      <c r="C11" s="33"/>
      <c r="D11" s="26"/>
      <c r="E11" s="26"/>
      <c r="F11" s="26"/>
      <c r="G11" s="34"/>
    </row>
    <row r="12" spans="1:7" ht="26.25" customHeight="1">
      <c r="A12" s="33"/>
      <c r="B12" s="221"/>
      <c r="C12" s="33"/>
      <c r="D12" s="26"/>
      <c r="E12" s="26"/>
      <c r="F12" s="26"/>
      <c r="G12" s="34"/>
    </row>
    <row r="13" spans="1:7" ht="26.25" customHeight="1">
      <c r="A13" s="33"/>
      <c r="B13" s="221"/>
      <c r="C13" s="33"/>
      <c r="D13" s="26"/>
      <c r="E13" s="26"/>
      <c r="F13" s="26"/>
      <c r="G13" s="34"/>
    </row>
    <row r="14" spans="1:7" ht="26.25" customHeight="1">
      <c r="A14" s="33"/>
      <c r="B14" s="221"/>
      <c r="C14" s="33"/>
      <c r="D14" s="26"/>
      <c r="E14" s="26"/>
      <c r="F14" s="26"/>
      <c r="G14" s="34"/>
    </row>
    <row r="15" spans="1:7" ht="26.25" customHeight="1">
      <c r="A15" s="33"/>
      <c r="B15" s="221"/>
      <c r="C15" s="33"/>
      <c r="D15" s="26"/>
      <c r="E15" s="26"/>
      <c r="F15" s="26"/>
      <c r="G15" s="34"/>
    </row>
    <row r="16" spans="1:7" ht="26.25" customHeight="1">
      <c r="A16" s="33"/>
      <c r="B16" s="221"/>
      <c r="C16" s="33"/>
      <c r="D16" s="26"/>
      <c r="E16" s="26"/>
      <c r="F16" s="26"/>
      <c r="G16" s="34"/>
    </row>
    <row r="17" spans="1:7" ht="26.25" customHeight="1">
      <c r="A17" s="33"/>
      <c r="B17" s="221"/>
      <c r="C17" s="33"/>
      <c r="D17" s="26"/>
      <c r="E17" s="26"/>
      <c r="F17" s="26"/>
      <c r="G17" s="34"/>
    </row>
    <row r="18" spans="1:7" ht="26.25" customHeight="1">
      <c r="A18" s="33"/>
      <c r="B18" s="221"/>
      <c r="C18" s="33"/>
      <c r="D18" s="26"/>
      <c r="E18" s="26"/>
      <c r="F18" s="26"/>
      <c r="G18" s="34"/>
    </row>
    <row r="19" spans="1:7" ht="26.25" customHeight="1">
      <c r="A19" s="33"/>
      <c r="B19" s="221"/>
      <c r="C19" s="33"/>
      <c r="D19" s="26"/>
      <c r="E19" s="26"/>
      <c r="F19" s="26"/>
      <c r="G19" s="34"/>
    </row>
    <row r="20" spans="1:7" ht="26.25" customHeight="1">
      <c r="A20" s="358" t="s">
        <v>232</v>
      </c>
      <c r="B20" s="359"/>
      <c r="C20" s="1" t="s">
        <v>198</v>
      </c>
      <c r="D20" s="92">
        <f>SUM(D5:D19)</f>
        <v>0</v>
      </c>
      <c r="E20" s="92">
        <f>SUM(E5:E19)</f>
        <v>0</v>
      </c>
      <c r="F20" s="92">
        <f>SUM(F5:F19)</f>
        <v>0</v>
      </c>
      <c r="G20" s="1" t="s">
        <v>198</v>
      </c>
    </row>
    <row r="21" spans="1:7" ht="26.25" customHeight="1">
      <c r="A21" s="358" t="s">
        <v>238</v>
      </c>
      <c r="B21" s="359"/>
      <c r="C21" s="1" t="s">
        <v>198</v>
      </c>
      <c r="D21" s="92"/>
      <c r="E21" s="92"/>
      <c r="F21" s="92"/>
      <c r="G21" s="1" t="s">
        <v>198</v>
      </c>
    </row>
    <row r="22" spans="1:4" s="191" customFormat="1" ht="13.5">
      <c r="A22" s="191" t="s">
        <v>546</v>
      </c>
      <c r="D22" s="191" t="s">
        <v>547</v>
      </c>
    </row>
    <row r="23" s="191" customFormat="1" ht="13.5">
      <c r="A23" s="191" t="s">
        <v>691</v>
      </c>
    </row>
  </sheetData>
  <mergeCells count="5">
    <mergeCell ref="A20:B20"/>
    <mergeCell ref="A21:B21"/>
    <mergeCell ref="A1:G1"/>
    <mergeCell ref="D3:E3"/>
    <mergeCell ref="A3:C3"/>
  </mergeCells>
  <printOptions horizontalCentered="1"/>
  <pageMargins left="0.5905511811023623" right="0.5905511811023623" top="0.61" bottom="0.7874015748031497" header="0.68" footer="0.3937007874015748"/>
  <pageSetup horizontalDpi="600" verticalDpi="600" orientation="landscape" paperSize="9" scale="86" r:id="rId1"/>
  <headerFooter alignWithMargins="0">
    <oddHeader>&amp;R表10-6
共&amp;N页第&amp;P页
金额单位：人民币元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Zeros="0" view="pageBreakPreview" zoomScale="60" zoomScaleNormal="75" workbookViewId="0" topLeftCell="A1">
      <selection activeCell="P17" sqref="P17"/>
    </sheetView>
  </sheetViews>
  <sheetFormatPr defaultColWidth="9.140625" defaultRowHeight="12"/>
  <cols>
    <col min="1" max="1" width="8.7109375" style="0" customWidth="1"/>
    <col min="2" max="2" width="23.7109375" style="0" customWidth="1"/>
    <col min="3" max="3" width="10.57421875" style="0" customWidth="1"/>
    <col min="4" max="6" width="10.7109375" style="0" customWidth="1"/>
    <col min="7" max="8" width="15.140625" style="0" customWidth="1"/>
    <col min="9" max="9" width="18.28125" style="0" customWidth="1"/>
    <col min="10" max="10" width="12.57421875" style="0" customWidth="1"/>
    <col min="11" max="11" width="11.57421875" style="0" customWidth="1"/>
  </cols>
  <sheetData>
    <row r="1" spans="1:17" ht="22.5">
      <c r="A1" s="381" t="s">
        <v>581</v>
      </c>
      <c r="B1" s="381"/>
      <c r="C1" s="381"/>
      <c r="D1" s="381"/>
      <c r="E1" s="381"/>
      <c r="F1" s="381"/>
      <c r="G1" s="381"/>
      <c r="H1" s="381"/>
      <c r="I1" s="381"/>
      <c r="J1" s="381"/>
      <c r="K1" s="385"/>
      <c r="L1" s="216"/>
      <c r="M1" s="216"/>
      <c r="N1" s="216"/>
      <c r="O1" s="216"/>
      <c r="P1" s="216"/>
      <c r="Q1" s="216"/>
    </row>
    <row r="2" s="191" customFormat="1" ht="13.5">
      <c r="K2" s="177"/>
    </row>
    <row r="3" spans="1:11" ht="15">
      <c r="A3" s="389" t="s">
        <v>501</v>
      </c>
      <c r="B3" s="389"/>
      <c r="C3" s="389"/>
      <c r="D3" s="389"/>
      <c r="E3" s="352" t="s">
        <v>599</v>
      </c>
      <c r="F3" s="352"/>
      <c r="G3" s="352"/>
      <c r="H3" s="352"/>
      <c r="K3" s="180"/>
    </row>
    <row r="4" spans="1:11" s="113" customFormat="1" ht="23.25" customHeight="1">
      <c r="A4" s="42" t="s">
        <v>160</v>
      </c>
      <c r="B4" s="42" t="s">
        <v>161</v>
      </c>
      <c r="C4" s="42" t="s">
        <v>162</v>
      </c>
      <c r="D4" s="42" t="s">
        <v>163</v>
      </c>
      <c r="E4" s="42" t="s">
        <v>164</v>
      </c>
      <c r="F4" s="42" t="s">
        <v>165</v>
      </c>
      <c r="G4" s="42" t="s">
        <v>166</v>
      </c>
      <c r="H4" s="42" t="s">
        <v>167</v>
      </c>
      <c r="I4" s="42" t="s">
        <v>168</v>
      </c>
      <c r="J4" s="42" t="s">
        <v>169</v>
      </c>
      <c r="K4" s="42" t="s">
        <v>170</v>
      </c>
    </row>
    <row r="5" spans="1:11" ht="23.25" customHeight="1">
      <c r="A5" s="33"/>
      <c r="B5" s="221"/>
      <c r="C5" s="34"/>
      <c r="D5" s="34"/>
      <c r="E5" s="34"/>
      <c r="F5" s="34"/>
      <c r="G5" s="26"/>
      <c r="H5" s="26"/>
      <c r="I5" s="26"/>
      <c r="J5" s="26"/>
      <c r="K5" s="29" t="str">
        <f>IF(H5=0," ",(J5-H5)/H5*100)</f>
        <v> </v>
      </c>
    </row>
    <row r="6" spans="1:11" ht="23.25" customHeight="1">
      <c r="A6" s="33"/>
      <c r="B6" s="221"/>
      <c r="C6" s="34"/>
      <c r="D6" s="34"/>
      <c r="E6" s="34"/>
      <c r="F6" s="34"/>
      <c r="G6" s="26"/>
      <c r="H6" s="26"/>
      <c r="I6" s="26"/>
      <c r="J6" s="26"/>
      <c r="K6" s="29">
        <f>IF(H6=0,"",(J6-H6)/H6*100)</f>
      </c>
    </row>
    <row r="7" spans="1:11" ht="23.25" customHeight="1">
      <c r="A7" s="33"/>
      <c r="B7" s="221"/>
      <c r="C7" s="34"/>
      <c r="D7" s="34"/>
      <c r="E7" s="34"/>
      <c r="F7" s="34"/>
      <c r="G7" s="26"/>
      <c r="H7" s="26"/>
      <c r="I7" s="26"/>
      <c r="J7" s="26"/>
      <c r="K7" s="29">
        <f aca="true" t="shared" si="0" ref="K7:K20">IF(H7=0,"",(J7-H7)/H7*100)</f>
      </c>
    </row>
    <row r="8" spans="1:11" ht="23.25" customHeight="1">
      <c r="A8" s="33"/>
      <c r="B8" s="221"/>
      <c r="C8" s="34"/>
      <c r="D8" s="34"/>
      <c r="E8" s="34"/>
      <c r="F8" s="34"/>
      <c r="G8" s="26"/>
      <c r="H8" s="26"/>
      <c r="I8" s="26"/>
      <c r="J8" s="26"/>
      <c r="K8" s="29">
        <f t="shared" si="0"/>
      </c>
    </row>
    <row r="9" spans="1:11" ht="23.25" customHeight="1">
      <c r="A9" s="33"/>
      <c r="B9" s="221"/>
      <c r="C9" s="34"/>
      <c r="D9" s="34"/>
      <c r="E9" s="34"/>
      <c r="F9" s="34"/>
      <c r="G9" s="26"/>
      <c r="H9" s="26"/>
      <c r="I9" s="26"/>
      <c r="J9" s="26"/>
      <c r="K9" s="29">
        <f t="shared" si="0"/>
      </c>
    </row>
    <row r="10" spans="1:11" ht="23.25" customHeight="1">
      <c r="A10" s="33"/>
      <c r="B10" s="221"/>
      <c r="C10" s="34"/>
      <c r="D10" s="34"/>
      <c r="E10" s="34"/>
      <c r="F10" s="34"/>
      <c r="G10" s="26"/>
      <c r="H10" s="26"/>
      <c r="I10" s="26"/>
      <c r="J10" s="26"/>
      <c r="K10" s="29">
        <f t="shared" si="0"/>
      </c>
    </row>
    <row r="11" spans="1:11" ht="23.25" customHeight="1">
      <c r="A11" s="33"/>
      <c r="B11" s="221"/>
      <c r="C11" s="34"/>
      <c r="D11" s="34"/>
      <c r="E11" s="34"/>
      <c r="F11" s="34"/>
      <c r="G11" s="26"/>
      <c r="H11" s="26"/>
      <c r="I11" s="26"/>
      <c r="J11" s="26"/>
      <c r="K11" s="29">
        <f t="shared" si="0"/>
      </c>
    </row>
    <row r="12" spans="1:11" ht="23.25" customHeight="1">
      <c r="A12" s="33"/>
      <c r="B12" s="221"/>
      <c r="C12" s="34"/>
      <c r="D12" s="34"/>
      <c r="E12" s="34"/>
      <c r="F12" s="34"/>
      <c r="G12" s="26"/>
      <c r="H12" s="26"/>
      <c r="I12" s="26"/>
      <c r="J12" s="26"/>
      <c r="K12" s="29">
        <f t="shared" si="0"/>
      </c>
    </row>
    <row r="13" spans="1:11" ht="23.25" customHeight="1">
      <c r="A13" s="33"/>
      <c r="B13" s="221"/>
      <c r="C13" s="34"/>
      <c r="D13" s="34"/>
      <c r="E13" s="34"/>
      <c r="F13" s="34"/>
      <c r="G13" s="26"/>
      <c r="H13" s="26"/>
      <c r="I13" s="26"/>
      <c r="J13" s="26"/>
      <c r="K13" s="29">
        <f t="shared" si="0"/>
      </c>
    </row>
    <row r="14" spans="1:11" ht="23.25" customHeight="1">
      <c r="A14" s="33"/>
      <c r="B14" s="221"/>
      <c r="C14" s="34"/>
      <c r="D14" s="34"/>
      <c r="E14" s="34"/>
      <c r="F14" s="34"/>
      <c r="G14" s="26"/>
      <c r="H14" s="26"/>
      <c r="I14" s="26"/>
      <c r="J14" s="26"/>
      <c r="K14" s="29">
        <f t="shared" si="0"/>
      </c>
    </row>
    <row r="15" spans="1:11" ht="23.25" customHeight="1">
      <c r="A15" s="33"/>
      <c r="B15" s="221"/>
      <c r="C15" s="34"/>
      <c r="D15" s="34"/>
      <c r="E15" s="34"/>
      <c r="F15" s="34"/>
      <c r="G15" s="26"/>
      <c r="H15" s="26"/>
      <c r="I15" s="26"/>
      <c r="J15" s="26"/>
      <c r="K15" s="29">
        <f t="shared" si="0"/>
      </c>
    </row>
    <row r="16" spans="1:11" ht="23.25" customHeight="1">
      <c r="A16" s="33"/>
      <c r="B16" s="221"/>
      <c r="C16" s="34"/>
      <c r="D16" s="34"/>
      <c r="E16" s="34"/>
      <c r="F16" s="34"/>
      <c r="G16" s="26"/>
      <c r="H16" s="26"/>
      <c r="I16" s="26"/>
      <c r="J16" s="26"/>
      <c r="K16" s="29">
        <f t="shared" si="0"/>
      </c>
    </row>
    <row r="17" spans="1:11" ht="23.25" customHeight="1">
      <c r="A17" s="33"/>
      <c r="B17" s="221"/>
      <c r="C17" s="34"/>
      <c r="D17" s="34"/>
      <c r="E17" s="34"/>
      <c r="F17" s="34"/>
      <c r="G17" s="26"/>
      <c r="H17" s="26"/>
      <c r="I17" s="26"/>
      <c r="J17" s="26"/>
      <c r="K17" s="29">
        <f t="shared" si="0"/>
      </c>
    </row>
    <row r="18" spans="1:11" ht="23.25" customHeight="1">
      <c r="A18" s="33"/>
      <c r="B18" s="221"/>
      <c r="C18" s="34"/>
      <c r="D18" s="34"/>
      <c r="E18" s="34"/>
      <c r="F18" s="34"/>
      <c r="G18" s="26"/>
      <c r="H18" s="26"/>
      <c r="I18" s="26"/>
      <c r="J18" s="26"/>
      <c r="K18" s="29">
        <f t="shared" si="0"/>
      </c>
    </row>
    <row r="19" spans="1:11" ht="23.25" customHeight="1">
      <c r="A19" s="33"/>
      <c r="B19" s="221"/>
      <c r="C19" s="34"/>
      <c r="D19" s="34"/>
      <c r="E19" s="34"/>
      <c r="F19" s="34"/>
      <c r="G19" s="26"/>
      <c r="H19" s="26"/>
      <c r="I19" s="26"/>
      <c r="J19" s="26"/>
      <c r="K19" s="29">
        <f t="shared" si="0"/>
      </c>
    </row>
    <row r="20" spans="1:11" ht="23.25" customHeight="1">
      <c r="A20" s="357" t="s">
        <v>172</v>
      </c>
      <c r="B20" s="357"/>
      <c r="C20" s="1"/>
      <c r="D20" s="1"/>
      <c r="E20" s="1"/>
      <c r="F20" s="1"/>
      <c r="G20" s="28">
        <f>SUM(G5:G19)</f>
        <v>0</v>
      </c>
      <c r="H20" s="28">
        <f>SUM(H5:H19)</f>
        <v>0</v>
      </c>
      <c r="I20" s="28"/>
      <c r="J20" s="28">
        <f>SUM(J5:J19)</f>
        <v>0</v>
      </c>
      <c r="K20" s="29">
        <f t="shared" si="0"/>
      </c>
    </row>
    <row r="21" spans="1:11" ht="23.25" customHeight="1">
      <c r="A21" s="357" t="s">
        <v>174</v>
      </c>
      <c r="B21" s="357"/>
      <c r="C21" s="1"/>
      <c r="D21" s="1"/>
      <c r="E21" s="1"/>
      <c r="F21" s="1"/>
      <c r="G21" s="92"/>
      <c r="H21" s="92"/>
      <c r="I21" s="92"/>
      <c r="J21" s="92"/>
      <c r="K21" s="29"/>
    </row>
    <row r="22" spans="1:6" ht="15">
      <c r="A22" s="391" t="s">
        <v>497</v>
      </c>
      <c r="B22" s="391"/>
      <c r="C22" s="391"/>
      <c r="D22" s="191" t="s">
        <v>500</v>
      </c>
      <c r="F22" s="191"/>
    </row>
    <row r="23" spans="1:3" ht="13.5">
      <c r="A23" s="380" t="s">
        <v>691</v>
      </c>
      <c r="B23" s="380"/>
      <c r="C23" s="380"/>
    </row>
  </sheetData>
  <mergeCells count="7">
    <mergeCell ref="A23:C23"/>
    <mergeCell ref="A1:K1"/>
    <mergeCell ref="E3:H3"/>
    <mergeCell ref="A20:B20"/>
    <mergeCell ref="A21:B21"/>
    <mergeCell ref="A22:C22"/>
    <mergeCell ref="A3:D3"/>
  </mergeCells>
  <printOptions horizontalCentered="1" verticalCentered="1"/>
  <pageMargins left="0.5905511811023623" right="0.5905511811023623" top="0.5905511811023623" bottom="0.5511811023622047" header="0.73" footer="0.1968503937007874"/>
  <pageSetup horizontalDpi="600" verticalDpi="600" orientation="landscape" paperSize="9" r:id="rId1"/>
  <headerFooter alignWithMargins="0">
    <oddHeader>&amp;R&amp;11表&amp;"Times New Roman,常规"3-2-1&amp;"宋体,常规"
共&amp;N页第&amp;P页
金额单位：人民币元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zls</dc:creator>
  <cp:keywords/>
  <dc:description/>
  <cp:lastModifiedBy>Lenovo User</cp:lastModifiedBy>
  <cp:lastPrinted>2006-08-10T04:33:49Z</cp:lastPrinted>
  <dcterms:created xsi:type="dcterms:W3CDTF">1999-05-05T07:05:58Z</dcterms:created>
  <dcterms:modified xsi:type="dcterms:W3CDTF">2006-08-10T04:47:28Z</dcterms:modified>
  <cp:category/>
  <cp:version/>
  <cp:contentType/>
  <cp:contentStatus/>
</cp:coreProperties>
</file>